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ea Marotta\Documents\optimist\"/>
    </mc:Choice>
  </mc:AlternateContent>
  <xr:revisionPtr revIDLastSave="0" documentId="8_{643BC5D4-A771-4275-B0A3-1626AB4CE475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U16" sheetId="1" r:id="rId1"/>
    <sheet name="U1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1" l="1"/>
  <c r="M65" i="1"/>
  <c r="L66" i="1"/>
  <c r="M66" i="1"/>
  <c r="L67" i="1"/>
  <c r="M67" i="1"/>
  <c r="L68" i="1"/>
  <c r="M68" i="1"/>
  <c r="L35" i="1"/>
  <c r="L23" i="1"/>
  <c r="L26" i="2"/>
  <c r="M26" i="2"/>
  <c r="L27" i="2"/>
  <c r="M27" i="2"/>
  <c r="L28" i="2"/>
  <c r="M28" i="2"/>
  <c r="L29" i="2"/>
  <c r="M29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6" i="2"/>
  <c r="M16" i="2"/>
  <c r="L14" i="2"/>
  <c r="M14" i="2"/>
  <c r="L15" i="2"/>
  <c r="M15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4" i="2"/>
  <c r="M4" i="2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5" i="1"/>
  <c r="M25" i="1"/>
  <c r="M23" i="1"/>
  <c r="L26" i="1"/>
  <c r="M26" i="1"/>
  <c r="L27" i="1"/>
  <c r="M27" i="1"/>
  <c r="L24" i="1"/>
  <c r="M24" i="1"/>
  <c r="L28" i="1"/>
  <c r="M28" i="1"/>
  <c r="L29" i="1"/>
  <c r="M29" i="1"/>
  <c r="L30" i="1"/>
  <c r="M30" i="1"/>
  <c r="L31" i="1"/>
  <c r="M31" i="1"/>
  <c r="L32" i="1"/>
  <c r="M32" i="1"/>
  <c r="L33" i="1"/>
  <c r="M33" i="1"/>
  <c r="L36" i="1"/>
  <c r="M36" i="1"/>
  <c r="L34" i="1"/>
  <c r="M34" i="1"/>
  <c r="M35" i="1"/>
  <c r="L37" i="1"/>
  <c r="M37" i="1"/>
  <c r="L38" i="1"/>
  <c r="M38" i="1"/>
  <c r="L39" i="1"/>
  <c r="M39" i="1"/>
  <c r="L40" i="1"/>
  <c r="M40" i="1"/>
  <c r="L41" i="1"/>
  <c r="M41" i="1"/>
  <c r="L44" i="1"/>
  <c r="M44" i="1"/>
  <c r="L42" i="1"/>
  <c r="M42" i="1"/>
  <c r="L43" i="1"/>
  <c r="M43" i="1"/>
  <c r="L45" i="1"/>
  <c r="M45" i="1"/>
  <c r="L46" i="1"/>
  <c r="M46" i="1"/>
  <c r="L48" i="1"/>
  <c r="M48" i="1"/>
  <c r="L47" i="1"/>
  <c r="M47" i="1"/>
  <c r="L49" i="1"/>
  <c r="M49" i="1"/>
  <c r="L50" i="1"/>
  <c r="M50" i="1"/>
  <c r="L53" i="1"/>
  <c r="M53" i="1"/>
  <c r="L51" i="1"/>
  <c r="M51" i="1"/>
  <c r="L52" i="1"/>
  <c r="M52" i="1"/>
  <c r="L55" i="1"/>
  <c r="M55" i="1"/>
  <c r="L57" i="1"/>
  <c r="M57" i="1"/>
  <c r="L54" i="1"/>
  <c r="M54" i="1"/>
  <c r="L59" i="1"/>
  <c r="M59" i="1"/>
  <c r="L60" i="1"/>
  <c r="M60" i="1"/>
  <c r="L61" i="1"/>
  <c r="M61" i="1"/>
  <c r="L62" i="1"/>
  <c r="M62" i="1"/>
  <c r="L63" i="1"/>
  <c r="M63" i="1"/>
  <c r="L56" i="1"/>
  <c r="M56" i="1"/>
  <c r="L58" i="1"/>
  <c r="M58" i="1"/>
  <c r="L64" i="1"/>
  <c r="M64" i="1"/>
  <c r="L7" i="1"/>
  <c r="M7" i="1"/>
</calcChain>
</file>

<file path=xl/sharedStrings.xml><?xml version="1.0" encoding="utf-8"?>
<sst xmlns="http://schemas.openxmlformats.org/spreadsheetml/2006/main" count="294" uniqueCount="127">
  <si>
    <t>CLASSIFICA CAMPIONATO ZONALE OPTIMIST 2023</t>
  </si>
  <si>
    <t>Maria Luisa Silvestri</t>
  </si>
  <si>
    <t>Andrea Tramontano</t>
  </si>
  <si>
    <t>Emanuele  Napolitano</t>
  </si>
  <si>
    <t>Riccardo Allodi</t>
  </si>
  <si>
    <t>Antonio Pane</t>
  </si>
  <si>
    <t>Baldo Donnarumma</t>
  </si>
  <si>
    <t>Sara  Maione</t>
  </si>
  <si>
    <t>Giorgio  De Franceschi</t>
  </si>
  <si>
    <t>Federica  Auciello</t>
  </si>
  <si>
    <t>Luigi  Romanelli</t>
  </si>
  <si>
    <t>Giorgia Rossi</t>
  </si>
  <si>
    <t>Giovanni  Morra</t>
  </si>
  <si>
    <t>Andrea  Starita</t>
  </si>
  <si>
    <t>Carolina Maria Vanzanella</t>
  </si>
  <si>
    <t>Mattia Santoro</t>
  </si>
  <si>
    <t>Sofia Salzano</t>
  </si>
  <si>
    <t>Lorenzo Piroli</t>
  </si>
  <si>
    <t>Gabriele  Orofino</t>
  </si>
  <si>
    <t>Lucio Santiago  Morrica</t>
  </si>
  <si>
    <t>Patrick Bob</t>
  </si>
  <si>
    <t>Diario  Borriello</t>
  </si>
  <si>
    <t>Mariapaola De Angelis</t>
  </si>
  <si>
    <t>Raffaele Nugnes</t>
  </si>
  <si>
    <t>Leonardo Pepe</t>
  </si>
  <si>
    <t>Lorenza Braggio</t>
  </si>
  <si>
    <t>Greta Longobardi</t>
  </si>
  <si>
    <t>Gabriele Milano</t>
  </si>
  <si>
    <t>Ludovica Bancale</t>
  </si>
  <si>
    <t>Paolo Brecci</t>
  </si>
  <si>
    <t>Santiago Labruna</t>
  </si>
  <si>
    <t>Elisa  Baldassarre</t>
  </si>
  <si>
    <t>Salvatore Pepe</t>
  </si>
  <si>
    <t>Francesco  Accolti Gil</t>
  </si>
  <si>
    <t>Arianna  Izzillo</t>
  </si>
  <si>
    <t>Alessandro Musso</t>
  </si>
  <si>
    <t>Maria Paola Di Martino</t>
  </si>
  <si>
    <t>Elisa  Gallo</t>
  </si>
  <si>
    <t>Umberto Costantino</t>
  </si>
  <si>
    <t>Emma Carrese</t>
  </si>
  <si>
    <t>Donato  Foschini</t>
  </si>
  <si>
    <t>Renato  Martinelli</t>
  </si>
  <si>
    <t>Giorgio Petagna</t>
  </si>
  <si>
    <t>Mario Ruocco</t>
  </si>
  <si>
    <t>Valeria Massa</t>
  </si>
  <si>
    <t>Francesco Pio Verde</t>
  </si>
  <si>
    <t>Filippo Russo</t>
  </si>
  <si>
    <t>Alessandro Palmieri</t>
  </si>
  <si>
    <t>Sophia Marino</t>
  </si>
  <si>
    <t>Sofia Di Nardo</t>
  </si>
  <si>
    <t>Claudia Vanacore</t>
  </si>
  <si>
    <t>Lorenzo  Avolio De Martino</t>
  </si>
  <si>
    <t>Alisea Naccarato</t>
  </si>
  <si>
    <t>Antonio Cirillo</t>
  </si>
  <si>
    <t>Luigi Falco Mellone</t>
  </si>
  <si>
    <t>Andrea Sansone</t>
  </si>
  <si>
    <t>Gennario Maria Farace</t>
  </si>
  <si>
    <t>Mirea Sofia Esposito</t>
  </si>
  <si>
    <t>Sara  Della Monica</t>
  </si>
  <si>
    <t>Pietro  Battista</t>
  </si>
  <si>
    <t>Zoe Balestrieri</t>
  </si>
  <si>
    <t>Cecilia De Georgio</t>
  </si>
  <si>
    <t>Caterina Allodi Varriale</t>
  </si>
  <si>
    <t>Antonio Di Biasi</t>
  </si>
  <si>
    <t>Matteo Vannata</t>
  </si>
  <si>
    <t>Valerio De Simone</t>
  </si>
  <si>
    <t>Linda D'Urso</t>
  </si>
  <si>
    <t>Giovanni Brecci</t>
  </si>
  <si>
    <t>Annamaria Iacone</t>
  </si>
  <si>
    <t>Mario Cangiano</t>
  </si>
  <si>
    <t>Giuliano Tiziano</t>
  </si>
  <si>
    <t>Diego Disa</t>
  </si>
  <si>
    <t>Thiago Giglio</t>
  </si>
  <si>
    <t>Martina Acconcia</t>
  </si>
  <si>
    <t>Sofia Schettino</t>
  </si>
  <si>
    <t>Riccardo Scocozza</t>
  </si>
  <si>
    <t>Nicolo' Longobardi</t>
  </si>
  <si>
    <t>Tommaso Iacono</t>
  </si>
  <si>
    <t>Giulia Sellitto</t>
  </si>
  <si>
    <t>Tommaso Russo</t>
  </si>
  <si>
    <t>Leonardo Minervini</t>
  </si>
  <si>
    <t>m</t>
  </si>
  <si>
    <t>f</t>
  </si>
  <si>
    <t>RYCC SAVOIA</t>
  </si>
  <si>
    <t>LNI NAPOLI</t>
  </si>
  <si>
    <t>LNI SALERNO</t>
  </si>
  <si>
    <t>CN TORRE del GRECO</t>
  </si>
  <si>
    <t>CRV ITALIA</t>
  </si>
  <si>
    <t>CC IRNO</t>
  </si>
  <si>
    <t>LNI C.MARE di STABIA</t>
  </si>
  <si>
    <t>LNI C.Mare di Stabia</t>
  </si>
  <si>
    <t>YC Capri</t>
  </si>
  <si>
    <t>MASCALZONE LATINO ST</t>
  </si>
  <si>
    <t>CN Arcobaleno</t>
  </si>
  <si>
    <t>LNI SA</t>
  </si>
  <si>
    <t>LNI C.Mare Stabia</t>
  </si>
  <si>
    <t>CC Irno</t>
  </si>
  <si>
    <t xml:space="preserve">PROVA 1 </t>
  </si>
  <si>
    <t>PROVA 1</t>
  </si>
  <si>
    <t>CADETTI</t>
  </si>
  <si>
    <t>PROVA 2</t>
  </si>
  <si>
    <t>PROVA 3</t>
  </si>
  <si>
    <t>PROVA 4</t>
  </si>
  <si>
    <t>PROVA 5</t>
  </si>
  <si>
    <t xml:space="preserve">I TAPPA </t>
  </si>
  <si>
    <t>ISCRITTI</t>
  </si>
  <si>
    <t xml:space="preserve">II TAPPA </t>
  </si>
  <si>
    <t xml:space="preserve">JUNIORES </t>
  </si>
  <si>
    <t>DSQ-UFD</t>
  </si>
  <si>
    <t>DNS</t>
  </si>
  <si>
    <t>DNC=DNE</t>
  </si>
  <si>
    <t>DNF</t>
  </si>
  <si>
    <t>DNC</t>
  </si>
  <si>
    <t>DNF,DSQ,UFD,BFD,DNS,RET</t>
  </si>
  <si>
    <t>DNE</t>
  </si>
  <si>
    <t>1° SCARTO</t>
  </si>
  <si>
    <t>TOT</t>
  </si>
  <si>
    <t>1°SCARTO</t>
  </si>
  <si>
    <t>Tiziano Giuliano</t>
  </si>
  <si>
    <t>Lucio d'albero</t>
  </si>
  <si>
    <t>Tancredi Moraci</t>
  </si>
  <si>
    <t>Ludovica Varelli</t>
  </si>
  <si>
    <t>Pietro Miano</t>
  </si>
  <si>
    <t>Diego D'antonio</t>
  </si>
  <si>
    <t>Carmine Periodo</t>
  </si>
  <si>
    <t>SE VE MARINA MILITARE</t>
  </si>
  <si>
    <t>Andrea Martinelli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</si>
</sst>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7"/>
  <sheetViews>
    <sheetView tabSelected="1" topLeftCell="A3" workbookViewId="0">
      <selection activeCell="D73" sqref="D73"/>
    </sheetView>
  </sheetViews>
  <sheetFormatPr defaultColWidth="11" defaultRowHeight="15.75" x14ac:dyDescent="0.25"/>
  <cols>
    <col min="1" max="1" width="8.375" style="1" bestFit="1" customWidth="1"/>
    <col min="2" max="2" width="10.875" style="1"/>
    <col min="3" max="3" width="26.375" style="1" customWidth="1"/>
    <col min="4" max="5" width="10.875" style="1"/>
    <col min="6" max="6" width="21.875" customWidth="1"/>
    <col min="7" max="11" width="10.875" style="1"/>
  </cols>
  <sheetData>
    <row r="2" spans="1:13" x14ac:dyDescent="0.25">
      <c r="B2" s="1" t="s">
        <v>0</v>
      </c>
    </row>
    <row r="4" spans="1:13" x14ac:dyDescent="0.25">
      <c r="B4" s="3" t="s">
        <v>112</v>
      </c>
      <c r="C4" s="4" t="s">
        <v>113</v>
      </c>
      <c r="D4" s="5" t="s">
        <v>114</v>
      </c>
    </row>
    <row r="6" spans="1:13" x14ac:dyDescent="0.25">
      <c r="G6" s="1" t="s">
        <v>97</v>
      </c>
      <c r="H6" s="1" t="s">
        <v>100</v>
      </c>
      <c r="I6" s="1" t="s">
        <v>101</v>
      </c>
      <c r="J6" s="1" t="s">
        <v>102</v>
      </c>
      <c r="K6" s="1" t="s">
        <v>103</v>
      </c>
      <c r="L6" s="1" t="s">
        <v>115</v>
      </c>
      <c r="M6" s="1" t="s">
        <v>116</v>
      </c>
    </row>
    <row r="7" spans="1:13" x14ac:dyDescent="0.25">
      <c r="A7" s="1">
        <v>1</v>
      </c>
      <c r="B7" s="1">
        <v>9407</v>
      </c>
      <c r="C7" s="1" t="s">
        <v>1</v>
      </c>
      <c r="D7" s="2">
        <v>39502</v>
      </c>
      <c r="E7" s="1" t="s">
        <v>82</v>
      </c>
      <c r="F7" t="s">
        <v>83</v>
      </c>
      <c r="G7" s="1">
        <v>1</v>
      </c>
      <c r="H7" s="1">
        <v>3</v>
      </c>
      <c r="I7" s="1">
        <v>2</v>
      </c>
      <c r="J7" s="1">
        <v>2</v>
      </c>
      <c r="K7" s="1">
        <v>1</v>
      </c>
      <c r="L7">
        <f>MAX(G7:K7)</f>
        <v>3</v>
      </c>
      <c r="M7">
        <f>(G7+H7+I7+J7+K7-L7)</f>
        <v>6</v>
      </c>
    </row>
    <row r="8" spans="1:13" x14ac:dyDescent="0.25">
      <c r="A8" s="1">
        <v>2</v>
      </c>
      <c r="B8" s="1">
        <v>9748</v>
      </c>
      <c r="C8" s="1" t="s">
        <v>2</v>
      </c>
      <c r="D8" s="2">
        <v>40423</v>
      </c>
      <c r="E8" s="1" t="s">
        <v>81</v>
      </c>
      <c r="F8" t="s">
        <v>83</v>
      </c>
      <c r="G8" s="1">
        <v>2</v>
      </c>
      <c r="H8" s="1">
        <v>1</v>
      </c>
      <c r="I8" s="1">
        <v>4</v>
      </c>
      <c r="J8" s="1">
        <v>1</v>
      </c>
      <c r="K8" s="1">
        <v>2</v>
      </c>
      <c r="L8">
        <f>MAX(G8:K8)</f>
        <v>4</v>
      </c>
      <c r="M8">
        <f>(G8+H8+I8+J8+K8-L8)</f>
        <v>6</v>
      </c>
    </row>
    <row r="9" spans="1:13" x14ac:dyDescent="0.25">
      <c r="A9" s="1">
        <v>3</v>
      </c>
      <c r="B9" s="1">
        <v>9533</v>
      </c>
      <c r="C9" s="1" t="s">
        <v>3</v>
      </c>
      <c r="D9" s="2">
        <v>39842</v>
      </c>
      <c r="E9" s="1" t="s">
        <v>81</v>
      </c>
      <c r="F9" t="s">
        <v>83</v>
      </c>
      <c r="G9" s="1">
        <v>3</v>
      </c>
      <c r="H9" s="1">
        <v>2</v>
      </c>
      <c r="I9" s="1">
        <v>7</v>
      </c>
      <c r="J9" s="1">
        <v>4</v>
      </c>
      <c r="K9" s="1">
        <v>3</v>
      </c>
      <c r="L9">
        <f>MAX(G9:K9)</f>
        <v>7</v>
      </c>
      <c r="M9">
        <f>(G9+H9+I9+J9+K9-L9)</f>
        <v>12</v>
      </c>
    </row>
    <row r="10" spans="1:13" x14ac:dyDescent="0.25">
      <c r="A10" s="1">
        <v>4</v>
      </c>
      <c r="B10" s="1">
        <v>9442</v>
      </c>
      <c r="C10" s="1" t="s">
        <v>4</v>
      </c>
      <c r="D10" s="2">
        <v>40521</v>
      </c>
      <c r="E10" s="1" t="s">
        <v>81</v>
      </c>
      <c r="F10" t="s">
        <v>84</v>
      </c>
      <c r="G10" s="1">
        <v>7</v>
      </c>
      <c r="H10" s="1">
        <v>13</v>
      </c>
      <c r="I10" s="1">
        <v>3</v>
      </c>
      <c r="J10" s="1">
        <v>3</v>
      </c>
      <c r="K10" s="1">
        <v>5</v>
      </c>
      <c r="L10">
        <f>MAX(G10:K10)</f>
        <v>13</v>
      </c>
      <c r="M10">
        <f>(G10+H10+I10+J10+K10-L10)</f>
        <v>18</v>
      </c>
    </row>
    <row r="11" spans="1:13" x14ac:dyDescent="0.25">
      <c r="A11" s="1">
        <v>5</v>
      </c>
      <c r="B11" s="1">
        <v>9764</v>
      </c>
      <c r="C11" s="1" t="s">
        <v>5</v>
      </c>
      <c r="D11" s="2">
        <v>40221</v>
      </c>
      <c r="E11" s="1" t="s">
        <v>81</v>
      </c>
      <c r="F11" t="s">
        <v>83</v>
      </c>
      <c r="G11" s="1">
        <v>9</v>
      </c>
      <c r="H11" s="1">
        <v>7</v>
      </c>
      <c r="I11" s="1">
        <v>1</v>
      </c>
      <c r="J11" s="7">
        <v>47</v>
      </c>
      <c r="K11" s="1">
        <v>6</v>
      </c>
      <c r="L11">
        <f>MAX(G11:K11)</f>
        <v>47</v>
      </c>
      <c r="M11">
        <f>(G11+H11+I11+J11+K11-L11)</f>
        <v>23</v>
      </c>
    </row>
    <row r="12" spans="1:13" x14ac:dyDescent="0.25">
      <c r="A12" s="1">
        <v>6</v>
      </c>
      <c r="B12" s="1">
        <v>8949</v>
      </c>
      <c r="C12" s="1" t="s">
        <v>6</v>
      </c>
      <c r="D12" s="2">
        <v>40605</v>
      </c>
      <c r="E12" s="1" t="s">
        <v>81</v>
      </c>
      <c r="F12" t="s">
        <v>85</v>
      </c>
      <c r="G12" s="1">
        <v>12</v>
      </c>
      <c r="H12" s="1">
        <v>4</v>
      </c>
      <c r="I12" s="1">
        <v>6</v>
      </c>
      <c r="J12" s="7">
        <v>47</v>
      </c>
      <c r="K12" s="1">
        <v>7</v>
      </c>
      <c r="L12">
        <f>MAX(G12:K12)</f>
        <v>47</v>
      </c>
      <c r="M12">
        <f>(G12+H12+I12+J12+K12-L12)</f>
        <v>29</v>
      </c>
    </row>
    <row r="13" spans="1:13" x14ac:dyDescent="0.25">
      <c r="A13" s="1">
        <v>7</v>
      </c>
      <c r="B13" s="1">
        <v>9051</v>
      </c>
      <c r="C13" s="1" t="s">
        <v>7</v>
      </c>
      <c r="D13" s="2">
        <v>40169</v>
      </c>
      <c r="E13" s="1" t="s">
        <v>82</v>
      </c>
      <c r="F13" t="s">
        <v>84</v>
      </c>
      <c r="G13" s="1">
        <v>15</v>
      </c>
      <c r="H13" s="1">
        <v>6</v>
      </c>
      <c r="I13" s="1">
        <v>5</v>
      </c>
      <c r="J13" s="1">
        <v>12</v>
      </c>
      <c r="K13" s="1">
        <v>11</v>
      </c>
      <c r="L13">
        <f>MAX(G13:K13)</f>
        <v>15</v>
      </c>
      <c r="M13">
        <f>(G13+H13+I13+J13+K13-L13)</f>
        <v>34</v>
      </c>
    </row>
    <row r="14" spans="1:13" x14ac:dyDescent="0.25">
      <c r="A14" s="1">
        <v>8</v>
      </c>
      <c r="B14" s="1">
        <v>9608</v>
      </c>
      <c r="C14" s="1" t="s">
        <v>8</v>
      </c>
      <c r="D14" s="2">
        <v>40310</v>
      </c>
      <c r="E14" s="1" t="s">
        <v>81</v>
      </c>
      <c r="F14" t="s">
        <v>84</v>
      </c>
      <c r="G14" s="1">
        <v>4</v>
      </c>
      <c r="H14" s="1">
        <v>8</v>
      </c>
      <c r="I14" s="1">
        <v>13</v>
      </c>
      <c r="J14" s="1">
        <v>16</v>
      </c>
      <c r="K14" s="1">
        <v>14</v>
      </c>
      <c r="L14">
        <f>MAX(G14:K14)</f>
        <v>16</v>
      </c>
      <c r="M14">
        <f>(G14+H14+I14+J14+K14-L14)</f>
        <v>39</v>
      </c>
    </row>
    <row r="15" spans="1:13" x14ac:dyDescent="0.25">
      <c r="A15" s="1">
        <v>9</v>
      </c>
      <c r="B15" s="1">
        <v>9531</v>
      </c>
      <c r="C15" s="1" t="s">
        <v>9</v>
      </c>
      <c r="D15" s="2">
        <v>40035</v>
      </c>
      <c r="E15" s="1" t="s">
        <v>82</v>
      </c>
      <c r="F15" t="s">
        <v>86</v>
      </c>
      <c r="G15" s="1">
        <v>14</v>
      </c>
      <c r="H15" s="1">
        <v>25</v>
      </c>
      <c r="I15" s="1">
        <v>8</v>
      </c>
      <c r="J15" s="1">
        <v>6</v>
      </c>
      <c r="K15" s="1">
        <v>13</v>
      </c>
      <c r="L15">
        <f>MAX(G15:K15)</f>
        <v>25</v>
      </c>
      <c r="M15">
        <f>(G15+H15+I15+J15+K15-L15)</f>
        <v>41</v>
      </c>
    </row>
    <row r="16" spans="1:13" x14ac:dyDescent="0.25">
      <c r="A16" s="1">
        <v>10</v>
      </c>
      <c r="B16" s="1">
        <v>8690</v>
      </c>
      <c r="C16" s="1" t="s">
        <v>10</v>
      </c>
      <c r="D16" s="2">
        <v>40319</v>
      </c>
      <c r="E16" s="1" t="s">
        <v>81</v>
      </c>
      <c r="F16" t="s">
        <v>87</v>
      </c>
      <c r="G16" s="1">
        <v>19</v>
      </c>
      <c r="H16" s="1">
        <v>17</v>
      </c>
      <c r="I16" s="1">
        <v>11</v>
      </c>
      <c r="J16" s="1">
        <v>9</v>
      </c>
      <c r="K16" s="1">
        <v>9</v>
      </c>
      <c r="L16">
        <f>MAX(G16:K16)</f>
        <v>19</v>
      </c>
      <c r="M16">
        <f>(G16+H16+I16+J16+K16-L16)</f>
        <v>46</v>
      </c>
    </row>
    <row r="17" spans="1:13" x14ac:dyDescent="0.25">
      <c r="A17" s="1">
        <v>11</v>
      </c>
      <c r="B17" s="1">
        <v>8982</v>
      </c>
      <c r="C17" s="1" t="s">
        <v>11</v>
      </c>
      <c r="D17" s="2">
        <v>41113</v>
      </c>
      <c r="E17" s="1" t="s">
        <v>82</v>
      </c>
      <c r="F17" t="s">
        <v>83</v>
      </c>
      <c r="G17" s="1">
        <v>10</v>
      </c>
      <c r="H17" s="1">
        <v>12</v>
      </c>
      <c r="I17" s="1">
        <v>31</v>
      </c>
      <c r="J17" s="1">
        <v>10</v>
      </c>
      <c r="K17" s="1">
        <v>15</v>
      </c>
      <c r="L17">
        <f>MAX(G17:K17)</f>
        <v>31</v>
      </c>
      <c r="M17">
        <f>(G17+H17+I17+J17+K17-L17)</f>
        <v>47</v>
      </c>
    </row>
    <row r="18" spans="1:13" x14ac:dyDescent="0.25">
      <c r="A18" s="1">
        <v>12</v>
      </c>
      <c r="B18" s="1">
        <v>9686</v>
      </c>
      <c r="C18" s="1" t="s">
        <v>12</v>
      </c>
      <c r="D18" s="2">
        <v>40599</v>
      </c>
      <c r="E18" s="1" t="s">
        <v>81</v>
      </c>
      <c r="F18" t="s">
        <v>87</v>
      </c>
      <c r="G18" s="1">
        <v>18</v>
      </c>
      <c r="H18" s="1">
        <v>5</v>
      </c>
      <c r="I18" s="1">
        <v>21</v>
      </c>
      <c r="J18" s="1">
        <v>26</v>
      </c>
      <c r="K18" s="1">
        <v>4</v>
      </c>
      <c r="L18">
        <f>MAX(G18:K18)</f>
        <v>26</v>
      </c>
      <c r="M18">
        <f>(G18+H18+I18+J18+K18-L18)</f>
        <v>48</v>
      </c>
    </row>
    <row r="19" spans="1:13" x14ac:dyDescent="0.25">
      <c r="A19" s="1">
        <v>13</v>
      </c>
      <c r="B19" s="1">
        <v>8264</v>
      </c>
      <c r="C19" s="1" t="s">
        <v>13</v>
      </c>
      <c r="D19" s="2">
        <v>40661</v>
      </c>
      <c r="E19" s="1" t="s">
        <v>81</v>
      </c>
      <c r="F19" t="s">
        <v>87</v>
      </c>
      <c r="G19" s="1">
        <v>11</v>
      </c>
      <c r="H19" s="1">
        <v>20</v>
      </c>
      <c r="I19" s="1">
        <v>10</v>
      </c>
      <c r="J19" s="1">
        <v>11</v>
      </c>
      <c r="K19" s="1">
        <v>20</v>
      </c>
      <c r="L19">
        <f>MAX(G19:K19)</f>
        <v>20</v>
      </c>
      <c r="M19">
        <f>(G19+H19+I19+J19+K19-L19)</f>
        <v>52</v>
      </c>
    </row>
    <row r="20" spans="1:13" x14ac:dyDescent="0.25">
      <c r="A20" s="1">
        <v>14</v>
      </c>
      <c r="B20" s="1">
        <v>940</v>
      </c>
      <c r="C20" s="1" t="s">
        <v>14</v>
      </c>
      <c r="D20" s="2">
        <v>40784</v>
      </c>
      <c r="E20" s="1" t="s">
        <v>82</v>
      </c>
      <c r="F20" t="s">
        <v>83</v>
      </c>
      <c r="G20" s="1">
        <v>8</v>
      </c>
      <c r="H20" s="1">
        <v>19</v>
      </c>
      <c r="I20" s="1">
        <v>24</v>
      </c>
      <c r="J20" s="1">
        <v>14</v>
      </c>
      <c r="K20" s="1">
        <v>18</v>
      </c>
      <c r="L20">
        <f>MAX(G20:K20)</f>
        <v>24</v>
      </c>
      <c r="M20">
        <f>(G20+H20+I20+J20+K20-L20)</f>
        <v>59</v>
      </c>
    </row>
    <row r="21" spans="1:13" x14ac:dyDescent="0.25">
      <c r="A21" s="1">
        <v>15</v>
      </c>
      <c r="B21" s="1">
        <v>8803</v>
      </c>
      <c r="C21" s="1" t="s">
        <v>15</v>
      </c>
      <c r="D21" s="2">
        <v>40296</v>
      </c>
      <c r="E21" s="1" t="s">
        <v>81</v>
      </c>
      <c r="F21" t="s">
        <v>85</v>
      </c>
      <c r="G21" s="1">
        <v>22</v>
      </c>
      <c r="H21" s="1">
        <v>23</v>
      </c>
      <c r="I21" s="1">
        <v>9</v>
      </c>
      <c r="J21" s="1">
        <v>13</v>
      </c>
      <c r="K21" s="1">
        <v>19</v>
      </c>
      <c r="L21">
        <f>MAX(G21:K21)</f>
        <v>23</v>
      </c>
      <c r="M21">
        <f>(G21+H21+I21+J21+K21-L21)</f>
        <v>63</v>
      </c>
    </row>
    <row r="22" spans="1:13" x14ac:dyDescent="0.25">
      <c r="A22" s="1">
        <v>16</v>
      </c>
      <c r="B22" s="1">
        <v>8506</v>
      </c>
      <c r="C22" s="1" t="s">
        <v>16</v>
      </c>
      <c r="D22" s="2">
        <v>40098</v>
      </c>
      <c r="E22" s="1" t="s">
        <v>82</v>
      </c>
      <c r="F22" t="s">
        <v>88</v>
      </c>
      <c r="G22" s="1">
        <v>20</v>
      </c>
      <c r="H22" s="1">
        <v>14</v>
      </c>
      <c r="I22" s="1">
        <v>15</v>
      </c>
      <c r="J22" s="1">
        <v>22</v>
      </c>
      <c r="K22" s="1">
        <v>17</v>
      </c>
      <c r="L22">
        <f>MAX(G22:K22)</f>
        <v>22</v>
      </c>
      <c r="M22">
        <f>(G22+H22+I22+J22+K22-L22)</f>
        <v>66</v>
      </c>
    </row>
    <row r="23" spans="1:13" x14ac:dyDescent="0.25">
      <c r="A23" s="1">
        <v>18</v>
      </c>
      <c r="B23" s="1">
        <v>8597</v>
      </c>
      <c r="C23" s="1" t="s">
        <v>18</v>
      </c>
      <c r="D23" s="2">
        <v>40919</v>
      </c>
      <c r="E23" s="1" t="s">
        <v>81</v>
      </c>
      <c r="F23" t="s">
        <v>83</v>
      </c>
      <c r="G23" s="8">
        <v>51</v>
      </c>
      <c r="H23" s="1">
        <v>9</v>
      </c>
      <c r="I23" s="1">
        <v>14</v>
      </c>
      <c r="J23" s="1">
        <v>5</v>
      </c>
      <c r="K23" s="1">
        <v>8</v>
      </c>
      <c r="L23">
        <f>LARGE(G23:K23,2)</f>
        <v>14</v>
      </c>
      <c r="M23">
        <f>(G23+H23+I23+J23+K23-L23)</f>
        <v>73</v>
      </c>
    </row>
    <row r="24" spans="1:13" x14ac:dyDescent="0.25">
      <c r="A24" s="1">
        <v>21</v>
      </c>
      <c r="B24" s="1">
        <v>8508</v>
      </c>
      <c r="C24" s="1" t="s">
        <v>21</v>
      </c>
      <c r="D24" s="2">
        <v>40113</v>
      </c>
      <c r="E24" s="1" t="s">
        <v>81</v>
      </c>
      <c r="F24" t="s">
        <v>86</v>
      </c>
      <c r="G24" s="7">
        <v>51</v>
      </c>
      <c r="H24" s="1">
        <v>10</v>
      </c>
      <c r="I24" s="7">
        <v>47</v>
      </c>
      <c r="J24" s="1">
        <v>7</v>
      </c>
      <c r="K24" s="1">
        <v>12</v>
      </c>
      <c r="L24">
        <f>MAX(G24:K24)</f>
        <v>51</v>
      </c>
      <c r="M24">
        <f>(G24+H24+I24+J24+K24-L24)</f>
        <v>76</v>
      </c>
    </row>
    <row r="25" spans="1:13" x14ac:dyDescent="0.25">
      <c r="A25" s="1">
        <v>17</v>
      </c>
      <c r="B25" s="1">
        <v>901</v>
      </c>
      <c r="C25" s="1" t="s">
        <v>17</v>
      </c>
      <c r="D25" s="2">
        <v>40388</v>
      </c>
      <c r="E25" s="1" t="s">
        <v>81</v>
      </c>
      <c r="F25" t="s">
        <v>83</v>
      </c>
      <c r="G25" s="1">
        <v>24</v>
      </c>
      <c r="H25" s="1">
        <v>24</v>
      </c>
      <c r="I25" s="1">
        <v>12</v>
      </c>
      <c r="J25" s="1">
        <v>18</v>
      </c>
      <c r="K25" s="1">
        <v>32</v>
      </c>
      <c r="L25">
        <f>MAX(G25:K25)</f>
        <v>32</v>
      </c>
      <c r="M25">
        <f>(G25+H25+I25+J25+K25-L25)</f>
        <v>78</v>
      </c>
    </row>
    <row r="26" spans="1:13" x14ac:dyDescent="0.25">
      <c r="A26" s="1">
        <v>19</v>
      </c>
      <c r="B26" s="1">
        <v>9214</v>
      </c>
      <c r="C26" s="1" t="s">
        <v>19</v>
      </c>
      <c r="D26" s="2">
        <v>40759</v>
      </c>
      <c r="E26" s="1" t="s">
        <v>81</v>
      </c>
      <c r="F26" t="s">
        <v>83</v>
      </c>
      <c r="G26" s="1">
        <v>16</v>
      </c>
      <c r="H26" s="1">
        <v>21</v>
      </c>
      <c r="I26" s="1">
        <v>23</v>
      </c>
      <c r="J26" s="1">
        <v>23</v>
      </c>
      <c r="K26" s="1">
        <v>26</v>
      </c>
      <c r="L26">
        <f>MAX(G26:K26)</f>
        <v>26</v>
      </c>
      <c r="M26">
        <f>(G26+H26+I26+J26+K26-L26)</f>
        <v>83</v>
      </c>
    </row>
    <row r="27" spans="1:13" x14ac:dyDescent="0.25">
      <c r="A27" s="1">
        <v>20</v>
      </c>
      <c r="B27" s="1">
        <v>9040</v>
      </c>
      <c r="C27" s="1" t="s">
        <v>20</v>
      </c>
      <c r="D27" s="2">
        <v>40477</v>
      </c>
      <c r="E27" s="1" t="s">
        <v>81</v>
      </c>
      <c r="F27" t="s">
        <v>89</v>
      </c>
      <c r="G27" s="1">
        <v>25</v>
      </c>
      <c r="H27" s="1">
        <v>28</v>
      </c>
      <c r="I27" s="1">
        <v>20</v>
      </c>
      <c r="J27" s="1">
        <v>19</v>
      </c>
      <c r="K27" s="1">
        <v>22</v>
      </c>
      <c r="L27">
        <f>MAX(G27:K27)</f>
        <v>28</v>
      </c>
      <c r="M27">
        <f>(G27+H27+I27+J27+K27-L27)</f>
        <v>86</v>
      </c>
    </row>
    <row r="28" spans="1:13" x14ac:dyDescent="0.25">
      <c r="A28" s="1">
        <v>22</v>
      </c>
      <c r="B28" s="1">
        <v>8446</v>
      </c>
      <c r="C28" s="1" t="s">
        <v>22</v>
      </c>
      <c r="D28" s="2">
        <v>39623</v>
      </c>
      <c r="E28" s="1" t="s">
        <v>82</v>
      </c>
      <c r="F28" t="s">
        <v>88</v>
      </c>
      <c r="G28" s="1">
        <v>21</v>
      </c>
      <c r="H28" s="1">
        <v>39</v>
      </c>
      <c r="I28" s="1">
        <v>19</v>
      </c>
      <c r="J28" s="1">
        <v>20</v>
      </c>
      <c r="K28" s="1">
        <v>28</v>
      </c>
      <c r="L28">
        <f>MAX(G28:K28)</f>
        <v>39</v>
      </c>
      <c r="M28">
        <f>(G28+H28+I28+J28+K28-L28)</f>
        <v>88</v>
      </c>
    </row>
    <row r="29" spans="1:13" x14ac:dyDescent="0.25">
      <c r="A29" s="1">
        <v>23</v>
      </c>
      <c r="B29" s="1">
        <v>3</v>
      </c>
      <c r="C29" s="1" t="s">
        <v>23</v>
      </c>
      <c r="D29" s="2">
        <v>41200</v>
      </c>
      <c r="E29" s="1" t="s">
        <v>81</v>
      </c>
      <c r="F29" t="s">
        <v>84</v>
      </c>
      <c r="G29" s="1">
        <v>13</v>
      </c>
      <c r="H29" s="1">
        <v>18</v>
      </c>
      <c r="I29" s="1">
        <v>26</v>
      </c>
      <c r="J29" s="1">
        <v>32</v>
      </c>
      <c r="K29" s="1">
        <v>34</v>
      </c>
      <c r="L29">
        <f>MAX(G29:K29)</f>
        <v>34</v>
      </c>
      <c r="M29">
        <f>(G29+H29+I29+J29+K29-L29)</f>
        <v>89</v>
      </c>
    </row>
    <row r="30" spans="1:13" x14ac:dyDescent="0.25">
      <c r="A30" s="1">
        <v>24</v>
      </c>
      <c r="B30" s="1">
        <v>9446</v>
      </c>
      <c r="C30" s="1" t="s">
        <v>24</v>
      </c>
      <c r="D30" s="2">
        <v>40199</v>
      </c>
      <c r="E30" s="1" t="s">
        <v>81</v>
      </c>
      <c r="F30" t="s">
        <v>88</v>
      </c>
      <c r="G30" s="1">
        <v>23</v>
      </c>
      <c r="H30" s="1">
        <v>31</v>
      </c>
      <c r="I30" s="1">
        <v>16</v>
      </c>
      <c r="J30" s="1">
        <v>29</v>
      </c>
      <c r="K30" s="1">
        <v>24</v>
      </c>
      <c r="L30">
        <f>MAX(G30:K30)</f>
        <v>31</v>
      </c>
      <c r="M30">
        <f>(G30+H30+I30+J30+K30-L30)</f>
        <v>92</v>
      </c>
    </row>
    <row r="31" spans="1:13" x14ac:dyDescent="0.25">
      <c r="A31" s="1">
        <v>25</v>
      </c>
      <c r="B31" s="1">
        <v>8591</v>
      </c>
      <c r="C31" s="1" t="s">
        <v>25</v>
      </c>
      <c r="D31" s="2">
        <v>40911</v>
      </c>
      <c r="E31" s="1" t="s">
        <v>82</v>
      </c>
      <c r="F31" t="s">
        <v>85</v>
      </c>
      <c r="G31" s="1">
        <v>30</v>
      </c>
      <c r="H31" s="1">
        <v>22</v>
      </c>
      <c r="I31" s="1">
        <v>28</v>
      </c>
      <c r="J31" s="1">
        <v>21</v>
      </c>
      <c r="K31" s="1">
        <v>21</v>
      </c>
      <c r="L31">
        <f>MAX(G31:K31)</f>
        <v>30</v>
      </c>
      <c r="M31">
        <f>(G31+H31+I31+J31+K31-L31)</f>
        <v>92</v>
      </c>
    </row>
    <row r="32" spans="1:13" x14ac:dyDescent="0.25">
      <c r="A32" s="1">
        <v>26</v>
      </c>
      <c r="B32" s="1">
        <v>8104</v>
      </c>
      <c r="C32" s="1" t="s">
        <v>26</v>
      </c>
      <c r="D32" s="2">
        <v>40719</v>
      </c>
      <c r="E32" s="1" t="s">
        <v>82</v>
      </c>
      <c r="F32" t="s">
        <v>89</v>
      </c>
      <c r="G32" s="1">
        <v>26</v>
      </c>
      <c r="H32" s="1">
        <v>26</v>
      </c>
      <c r="I32" s="1">
        <v>33</v>
      </c>
      <c r="J32" s="1">
        <v>25</v>
      </c>
      <c r="K32" s="1">
        <v>16</v>
      </c>
      <c r="L32">
        <f>MAX(G32:K32)</f>
        <v>33</v>
      </c>
      <c r="M32">
        <f>(G32+H32+I32+J32+K32-L32)</f>
        <v>93</v>
      </c>
    </row>
    <row r="33" spans="1:13" x14ac:dyDescent="0.25">
      <c r="A33" s="1">
        <v>27</v>
      </c>
      <c r="B33" s="1">
        <v>9173</v>
      </c>
      <c r="C33" s="1" t="s">
        <v>27</v>
      </c>
      <c r="D33" s="2">
        <v>41152</v>
      </c>
      <c r="E33" s="1" t="s">
        <v>81</v>
      </c>
      <c r="F33" t="s">
        <v>85</v>
      </c>
      <c r="G33" s="1">
        <v>31</v>
      </c>
      <c r="H33" s="1">
        <v>32</v>
      </c>
      <c r="I33" s="1">
        <v>18</v>
      </c>
      <c r="J33" s="1">
        <v>24</v>
      </c>
      <c r="K33" s="1">
        <v>25</v>
      </c>
      <c r="L33">
        <f>MAX(G33:K33)</f>
        <v>32</v>
      </c>
      <c r="M33">
        <f>(G33+H33+I33+J33+K33-L33)</f>
        <v>98</v>
      </c>
    </row>
    <row r="34" spans="1:13" x14ac:dyDescent="0.25">
      <c r="A34" s="1">
        <v>29</v>
      </c>
      <c r="B34" s="1">
        <v>9093</v>
      </c>
      <c r="C34" s="1" t="s">
        <v>29</v>
      </c>
      <c r="D34" s="2">
        <v>40389</v>
      </c>
      <c r="E34" s="1" t="s">
        <v>81</v>
      </c>
      <c r="F34" t="s">
        <v>84</v>
      </c>
      <c r="G34" s="1">
        <v>38</v>
      </c>
      <c r="H34" s="1">
        <v>45</v>
      </c>
      <c r="I34" s="1">
        <v>17</v>
      </c>
      <c r="J34" s="1">
        <v>17</v>
      </c>
      <c r="K34" s="1">
        <v>27</v>
      </c>
      <c r="L34">
        <f>MAX(G34:K34)</f>
        <v>45</v>
      </c>
      <c r="M34">
        <f>(G34+H34+I34+J34+K34-L34)</f>
        <v>99</v>
      </c>
    </row>
    <row r="35" spans="1:13" x14ac:dyDescent="0.25">
      <c r="A35" s="1">
        <v>30</v>
      </c>
      <c r="B35" s="1">
        <v>9354</v>
      </c>
      <c r="C35" s="1" t="s">
        <v>30</v>
      </c>
      <c r="D35" s="2">
        <v>41030</v>
      </c>
      <c r="E35" s="1" t="s">
        <v>81</v>
      </c>
      <c r="F35" t="s">
        <v>83</v>
      </c>
      <c r="G35" s="8">
        <v>51</v>
      </c>
      <c r="H35" s="1">
        <v>11</v>
      </c>
      <c r="I35" s="1">
        <v>29</v>
      </c>
      <c r="J35" s="1">
        <v>15</v>
      </c>
      <c r="K35" s="1">
        <v>23</v>
      </c>
      <c r="L35">
        <f>LARGE(G35:K35,2)</f>
        <v>29</v>
      </c>
      <c r="M35">
        <f>(G35+H35+I35+J35+K35-L35)</f>
        <v>100</v>
      </c>
    </row>
    <row r="36" spans="1:13" x14ac:dyDescent="0.25">
      <c r="A36" s="1">
        <v>28</v>
      </c>
      <c r="B36" s="1">
        <v>9583</v>
      </c>
      <c r="C36" s="1" t="s">
        <v>28</v>
      </c>
      <c r="D36" s="2">
        <v>40588</v>
      </c>
      <c r="E36" s="1" t="s">
        <v>82</v>
      </c>
      <c r="F36" t="s">
        <v>83</v>
      </c>
      <c r="G36" s="6">
        <v>63</v>
      </c>
      <c r="H36" s="6">
        <v>63</v>
      </c>
      <c r="I36" s="1">
        <v>22</v>
      </c>
      <c r="J36" s="1">
        <v>8</v>
      </c>
      <c r="K36" s="1">
        <v>10</v>
      </c>
      <c r="L36">
        <f>MAX(G36:K36)</f>
        <v>63</v>
      </c>
      <c r="M36">
        <f>(G36+H36+I36+J36+K36-L36)</f>
        <v>103</v>
      </c>
    </row>
    <row r="37" spans="1:13" x14ac:dyDescent="0.25">
      <c r="A37" s="1">
        <v>31</v>
      </c>
      <c r="B37" s="1">
        <v>91</v>
      </c>
      <c r="C37" s="1" t="s">
        <v>31</v>
      </c>
      <c r="D37" s="2">
        <v>40652</v>
      </c>
      <c r="E37" s="1" t="s">
        <v>82</v>
      </c>
      <c r="F37" t="s">
        <v>83</v>
      </c>
      <c r="G37" s="1">
        <v>27</v>
      </c>
      <c r="H37" s="1">
        <v>30</v>
      </c>
      <c r="I37" s="1">
        <v>25</v>
      </c>
      <c r="J37" s="1">
        <v>28</v>
      </c>
      <c r="K37" s="1">
        <v>33</v>
      </c>
      <c r="L37">
        <f>MAX(G37:K37)</f>
        <v>33</v>
      </c>
      <c r="M37">
        <f>(G37+H37+I37+J37+K37-L37)</f>
        <v>110</v>
      </c>
    </row>
    <row r="38" spans="1:13" x14ac:dyDescent="0.25">
      <c r="A38" s="1">
        <v>32</v>
      </c>
      <c r="B38" s="1">
        <v>9740</v>
      </c>
      <c r="C38" s="1" t="s">
        <v>32</v>
      </c>
      <c r="D38" s="2">
        <v>40208</v>
      </c>
      <c r="E38" s="1" t="s">
        <v>81</v>
      </c>
      <c r="F38" t="s">
        <v>89</v>
      </c>
      <c r="G38" s="1">
        <v>29</v>
      </c>
      <c r="H38" s="1">
        <v>35</v>
      </c>
      <c r="I38" s="1">
        <v>30</v>
      </c>
      <c r="J38" s="1">
        <v>27</v>
      </c>
      <c r="K38" s="1">
        <v>29</v>
      </c>
      <c r="L38">
        <f>MAX(G38:K38)</f>
        <v>35</v>
      </c>
      <c r="M38">
        <f>(G38+H38+I38+J38+K38-L38)</f>
        <v>115</v>
      </c>
    </row>
    <row r="39" spans="1:13" x14ac:dyDescent="0.25">
      <c r="A39" s="1">
        <v>33</v>
      </c>
      <c r="B39" s="1">
        <v>8770</v>
      </c>
      <c r="C39" s="1" t="s">
        <v>33</v>
      </c>
      <c r="D39" s="2">
        <v>40653</v>
      </c>
      <c r="E39" s="1" t="s">
        <v>81</v>
      </c>
      <c r="F39" t="s">
        <v>83</v>
      </c>
      <c r="G39" s="1">
        <v>37</v>
      </c>
      <c r="H39" s="1">
        <v>44</v>
      </c>
      <c r="I39" s="1">
        <v>27</v>
      </c>
      <c r="J39" s="1">
        <v>31</v>
      </c>
      <c r="K39" s="1">
        <v>30</v>
      </c>
      <c r="L39">
        <f>MAX(G39:K39)</f>
        <v>44</v>
      </c>
      <c r="M39">
        <f>(G39+H39+I39+J39+K39-L39)</f>
        <v>125</v>
      </c>
    </row>
    <row r="40" spans="1:13" x14ac:dyDescent="0.25">
      <c r="A40" s="1">
        <v>34</v>
      </c>
      <c r="B40" s="1">
        <v>8718</v>
      </c>
      <c r="C40" s="1" t="s">
        <v>34</v>
      </c>
      <c r="D40" s="2">
        <v>40691</v>
      </c>
      <c r="E40" s="1" t="s">
        <v>82</v>
      </c>
      <c r="F40" t="s">
        <v>86</v>
      </c>
      <c r="G40" s="1">
        <v>36</v>
      </c>
      <c r="H40" s="1">
        <v>27</v>
      </c>
      <c r="I40" s="1">
        <v>36</v>
      </c>
      <c r="J40" s="1">
        <v>40</v>
      </c>
      <c r="K40" s="1">
        <v>36</v>
      </c>
      <c r="L40">
        <f>MAX(G40:K40)</f>
        <v>40</v>
      </c>
      <c r="M40">
        <f>(G40+H40+I40+J40+K40-L40)</f>
        <v>135</v>
      </c>
    </row>
    <row r="41" spans="1:13" x14ac:dyDescent="0.25">
      <c r="A41" s="1">
        <v>35</v>
      </c>
      <c r="B41" s="1">
        <v>8</v>
      </c>
      <c r="C41" s="1" t="s">
        <v>35</v>
      </c>
      <c r="D41" s="2">
        <v>41149</v>
      </c>
      <c r="E41" s="1" t="s">
        <v>81</v>
      </c>
      <c r="F41" t="s">
        <v>85</v>
      </c>
      <c r="G41" s="1">
        <v>34</v>
      </c>
      <c r="H41" s="1">
        <v>36</v>
      </c>
      <c r="I41" s="1">
        <v>32</v>
      </c>
      <c r="J41" s="1">
        <v>33</v>
      </c>
      <c r="K41" s="1">
        <v>37</v>
      </c>
      <c r="L41">
        <f>MAX(G41:K41)</f>
        <v>37</v>
      </c>
      <c r="M41">
        <f>(G41+H41+I41+J41+K41-L41)</f>
        <v>135</v>
      </c>
    </row>
    <row r="42" spans="1:13" x14ac:dyDescent="0.25">
      <c r="A42" s="1">
        <v>37</v>
      </c>
      <c r="B42" s="1">
        <v>99</v>
      </c>
      <c r="C42" s="1" t="s">
        <v>37</v>
      </c>
      <c r="D42" s="2">
        <v>40861</v>
      </c>
      <c r="E42" s="1" t="s">
        <v>82</v>
      </c>
      <c r="F42" t="s">
        <v>83</v>
      </c>
      <c r="G42" s="1">
        <v>32</v>
      </c>
      <c r="H42" s="1">
        <v>38</v>
      </c>
      <c r="I42" s="1">
        <v>34</v>
      </c>
      <c r="J42" s="1">
        <v>34</v>
      </c>
      <c r="K42" s="1">
        <v>39</v>
      </c>
      <c r="L42">
        <f>MAX(G42:K42)</f>
        <v>39</v>
      </c>
      <c r="M42">
        <f>(G42+H42+I42+J42+K42-L42)</f>
        <v>138</v>
      </c>
    </row>
    <row r="43" spans="1:13" x14ac:dyDescent="0.25">
      <c r="A43" s="1">
        <v>38</v>
      </c>
      <c r="B43" s="1">
        <v>8858</v>
      </c>
      <c r="C43" s="1" t="s">
        <v>38</v>
      </c>
      <c r="D43" s="2">
        <v>40760</v>
      </c>
      <c r="E43" s="1" t="s">
        <v>81</v>
      </c>
      <c r="F43" t="s">
        <v>89</v>
      </c>
      <c r="G43" s="1">
        <v>41</v>
      </c>
      <c r="H43" s="1">
        <v>34</v>
      </c>
      <c r="I43" s="1">
        <v>41</v>
      </c>
      <c r="J43" s="1">
        <v>35</v>
      </c>
      <c r="K43" s="1">
        <v>35</v>
      </c>
      <c r="L43">
        <f>MAX(G43:K43)</f>
        <v>41</v>
      </c>
      <c r="M43">
        <f>(G43+H43+I43+J43+K43-L43)</f>
        <v>145</v>
      </c>
    </row>
    <row r="44" spans="1:13" x14ac:dyDescent="0.25">
      <c r="A44" s="1">
        <v>36</v>
      </c>
      <c r="B44" s="1">
        <v>9580</v>
      </c>
      <c r="C44" s="1" t="s">
        <v>36</v>
      </c>
      <c r="D44" s="2">
        <v>40034</v>
      </c>
      <c r="E44" s="1" t="s">
        <v>82</v>
      </c>
      <c r="F44" t="s">
        <v>83</v>
      </c>
      <c r="G44" s="1">
        <v>5</v>
      </c>
      <c r="H44" s="1">
        <v>15</v>
      </c>
      <c r="I44" s="6">
        <v>63</v>
      </c>
      <c r="J44" s="6">
        <v>63</v>
      </c>
      <c r="K44" s="6">
        <v>63</v>
      </c>
      <c r="L44">
        <f>MAX(G44:K44)</f>
        <v>63</v>
      </c>
      <c r="M44">
        <f>(G44+H44+I44+J44+K44-L44)</f>
        <v>146</v>
      </c>
    </row>
    <row r="45" spans="1:13" x14ac:dyDescent="0.25">
      <c r="A45" s="1">
        <v>39</v>
      </c>
      <c r="B45" s="1">
        <v>8269</v>
      </c>
      <c r="C45" s="1" t="s">
        <v>39</v>
      </c>
      <c r="D45" s="2">
        <v>41122</v>
      </c>
      <c r="E45" s="1" t="s">
        <v>82</v>
      </c>
      <c r="F45" t="s">
        <v>89</v>
      </c>
      <c r="G45" s="1">
        <v>33</v>
      </c>
      <c r="H45" s="1">
        <v>41</v>
      </c>
      <c r="I45" s="7">
        <v>47</v>
      </c>
      <c r="J45" s="1">
        <v>37</v>
      </c>
      <c r="K45" s="1">
        <v>38</v>
      </c>
      <c r="L45">
        <f>MAX(G45:K45)</f>
        <v>47</v>
      </c>
      <c r="M45">
        <f>(G45+H45+I45+J45+K45-L45)</f>
        <v>149</v>
      </c>
    </row>
    <row r="46" spans="1:13" x14ac:dyDescent="0.25">
      <c r="A46" s="1">
        <v>40</v>
      </c>
      <c r="B46" s="1">
        <v>8899</v>
      </c>
      <c r="C46" s="1" t="s">
        <v>40</v>
      </c>
      <c r="D46" s="2">
        <v>40684</v>
      </c>
      <c r="E46" s="1" t="s">
        <v>81</v>
      </c>
      <c r="F46" t="s">
        <v>87</v>
      </c>
      <c r="G46" s="1">
        <v>17</v>
      </c>
      <c r="H46" s="1">
        <v>16</v>
      </c>
      <c r="I46" s="6">
        <v>63</v>
      </c>
      <c r="J46" s="6">
        <v>63</v>
      </c>
      <c r="K46" s="6">
        <v>63</v>
      </c>
      <c r="L46">
        <f>MAX(G46:K46)</f>
        <v>63</v>
      </c>
      <c r="M46">
        <f>(G46+H46+I46+J46+K46-L46)</f>
        <v>159</v>
      </c>
    </row>
    <row r="47" spans="1:13" x14ac:dyDescent="0.25">
      <c r="A47" s="1">
        <v>42</v>
      </c>
      <c r="B47" s="1">
        <v>8424</v>
      </c>
      <c r="C47" s="1" t="s">
        <v>42</v>
      </c>
      <c r="D47" s="2">
        <v>40394</v>
      </c>
      <c r="E47" s="1" t="s">
        <v>81</v>
      </c>
      <c r="F47" t="s">
        <v>90</v>
      </c>
      <c r="G47" s="6">
        <v>63</v>
      </c>
      <c r="H47" s="6">
        <v>63</v>
      </c>
      <c r="I47" s="1">
        <v>35</v>
      </c>
      <c r="J47" s="1">
        <v>30</v>
      </c>
      <c r="K47" s="1">
        <v>31</v>
      </c>
      <c r="L47">
        <f>MAX(G47:K47)</f>
        <v>63</v>
      </c>
      <c r="M47">
        <f>(G47+H47+I47+J47+K47-L47)</f>
        <v>159</v>
      </c>
    </row>
    <row r="48" spans="1:13" x14ac:dyDescent="0.25">
      <c r="A48" s="1">
        <v>41</v>
      </c>
      <c r="B48" s="1">
        <v>8719</v>
      </c>
      <c r="C48" s="1" t="s">
        <v>41</v>
      </c>
      <c r="D48" s="2">
        <v>40476</v>
      </c>
      <c r="E48" s="1" t="s">
        <v>81</v>
      </c>
      <c r="F48" t="s">
        <v>87</v>
      </c>
      <c r="G48" s="1">
        <v>6</v>
      </c>
      <c r="H48" s="1">
        <v>29</v>
      </c>
      <c r="I48" s="6">
        <v>63</v>
      </c>
      <c r="J48" s="6">
        <v>63</v>
      </c>
      <c r="K48" s="6">
        <v>63</v>
      </c>
      <c r="L48">
        <f>MAX(G48:K48)</f>
        <v>63</v>
      </c>
      <c r="M48">
        <f>(G48+H48+I48+J48+K48-L48)</f>
        <v>161</v>
      </c>
    </row>
    <row r="49" spans="1:13" x14ac:dyDescent="0.25">
      <c r="A49" s="1">
        <v>43</v>
      </c>
      <c r="B49" s="1">
        <v>8216</v>
      </c>
      <c r="C49" s="1" t="s">
        <v>43</v>
      </c>
      <c r="D49" s="2">
        <v>40434</v>
      </c>
      <c r="E49" s="1" t="s">
        <v>81</v>
      </c>
      <c r="F49" t="s">
        <v>91</v>
      </c>
      <c r="G49" s="6">
        <v>63</v>
      </c>
      <c r="H49" s="6">
        <v>63</v>
      </c>
      <c r="I49" s="1">
        <v>42</v>
      </c>
      <c r="J49" s="1">
        <v>36</v>
      </c>
      <c r="K49" s="1">
        <v>41</v>
      </c>
      <c r="L49">
        <f>MAX(G49:K49)</f>
        <v>63</v>
      </c>
      <c r="M49">
        <f>(G49+H49+I49+J49+K49-L49)</f>
        <v>182</v>
      </c>
    </row>
    <row r="50" spans="1:13" x14ac:dyDescent="0.25">
      <c r="A50" s="1">
        <v>44</v>
      </c>
      <c r="B50" s="1">
        <v>8058</v>
      </c>
      <c r="C50" s="1" t="s">
        <v>44</v>
      </c>
      <c r="D50" s="2">
        <v>41135</v>
      </c>
      <c r="E50" s="1" t="s">
        <v>82</v>
      </c>
      <c r="F50" t="s">
        <v>91</v>
      </c>
      <c r="G50" s="6">
        <v>63</v>
      </c>
      <c r="H50" s="6">
        <v>63</v>
      </c>
      <c r="I50" s="1">
        <v>38</v>
      </c>
      <c r="J50" s="1">
        <v>39</v>
      </c>
      <c r="K50" s="1">
        <v>42</v>
      </c>
      <c r="L50">
        <f>MAX(G50:K50)</f>
        <v>63</v>
      </c>
      <c r="M50">
        <f>(G50+H50+I50+J50+K50-L50)</f>
        <v>182</v>
      </c>
    </row>
    <row r="51" spans="1:13" x14ac:dyDescent="0.25">
      <c r="A51" s="1">
        <v>46</v>
      </c>
      <c r="B51" s="1">
        <v>7770</v>
      </c>
      <c r="C51" s="1" t="s">
        <v>46</v>
      </c>
      <c r="D51" s="2">
        <v>41003</v>
      </c>
      <c r="E51" s="1" t="s">
        <v>81</v>
      </c>
      <c r="F51" t="s">
        <v>91</v>
      </c>
      <c r="G51" s="6">
        <v>63</v>
      </c>
      <c r="H51" s="6">
        <v>63</v>
      </c>
      <c r="I51" s="1">
        <v>39</v>
      </c>
      <c r="J51" s="1">
        <v>38</v>
      </c>
      <c r="K51" s="1">
        <v>43</v>
      </c>
      <c r="L51">
        <f>MAX(G51:K51)</f>
        <v>63</v>
      </c>
      <c r="M51">
        <f>(G51+H51+I51+J51+K51-L51)</f>
        <v>183</v>
      </c>
    </row>
    <row r="52" spans="1:13" x14ac:dyDescent="0.25">
      <c r="A52" s="1">
        <v>47</v>
      </c>
      <c r="B52" s="1">
        <v>7796</v>
      </c>
      <c r="C52" s="1" t="s">
        <v>47</v>
      </c>
      <c r="D52" s="2">
        <v>41244</v>
      </c>
      <c r="E52" s="1" t="s">
        <v>81</v>
      </c>
      <c r="F52" t="s">
        <v>90</v>
      </c>
      <c r="G52" s="6">
        <v>63</v>
      </c>
      <c r="H52" s="6">
        <v>63</v>
      </c>
      <c r="I52" s="1">
        <v>40</v>
      </c>
      <c r="J52" s="1">
        <v>41</v>
      </c>
      <c r="K52" s="1">
        <v>40</v>
      </c>
      <c r="L52">
        <f>MAX(G52:K52)</f>
        <v>63</v>
      </c>
      <c r="M52">
        <f>(G52+H52+I52+J52+K52-L52)</f>
        <v>184</v>
      </c>
    </row>
    <row r="53" spans="1:13" x14ac:dyDescent="0.25">
      <c r="A53" s="1">
        <v>45</v>
      </c>
      <c r="B53" s="1">
        <v>8612</v>
      </c>
      <c r="C53" s="1" t="s">
        <v>45</v>
      </c>
      <c r="D53" s="2">
        <v>40175</v>
      </c>
      <c r="E53" s="1" t="s">
        <v>81</v>
      </c>
      <c r="F53" t="s">
        <v>92</v>
      </c>
      <c r="G53" s="1">
        <v>28</v>
      </c>
      <c r="H53" s="1">
        <v>33</v>
      </c>
      <c r="I53" s="6">
        <v>63</v>
      </c>
      <c r="J53" s="6">
        <v>63</v>
      </c>
      <c r="K53" s="6">
        <v>63</v>
      </c>
      <c r="L53">
        <f>MAX(G53:K53)</f>
        <v>63</v>
      </c>
      <c r="M53">
        <f>(G53+H53+I53+J53+K53-L53)</f>
        <v>187</v>
      </c>
    </row>
    <row r="54" spans="1:13" x14ac:dyDescent="0.25">
      <c r="A54" s="1">
        <v>50</v>
      </c>
      <c r="B54" s="1">
        <v>8009</v>
      </c>
      <c r="C54" s="1" t="s">
        <v>50</v>
      </c>
      <c r="D54" s="2">
        <v>41120</v>
      </c>
      <c r="E54" s="1" t="s">
        <v>82</v>
      </c>
      <c r="F54" t="s">
        <v>91</v>
      </c>
      <c r="G54" s="6">
        <v>63</v>
      </c>
      <c r="H54" s="6">
        <v>63</v>
      </c>
      <c r="I54" s="1">
        <v>37</v>
      </c>
      <c r="J54" s="7">
        <v>47</v>
      </c>
      <c r="K54" s="1">
        <v>44</v>
      </c>
      <c r="L54">
        <f>MAX(G54:K54)</f>
        <v>63</v>
      </c>
      <c r="M54">
        <f>(G54+H54+I54+J54+K54-L54)</f>
        <v>191</v>
      </c>
    </row>
    <row r="55" spans="1:13" x14ac:dyDescent="0.25">
      <c r="A55" s="1">
        <v>48</v>
      </c>
      <c r="B55" s="1">
        <v>7020</v>
      </c>
      <c r="C55" s="1" t="s">
        <v>48</v>
      </c>
      <c r="D55" s="2">
        <v>40864</v>
      </c>
      <c r="E55" s="1" t="s">
        <v>82</v>
      </c>
      <c r="F55" t="s">
        <v>87</v>
      </c>
      <c r="G55" s="1">
        <v>35</v>
      </c>
      <c r="H55" s="1">
        <v>40</v>
      </c>
      <c r="I55" s="6">
        <v>63</v>
      </c>
      <c r="J55" s="6">
        <v>63</v>
      </c>
      <c r="K55" s="6">
        <v>63</v>
      </c>
      <c r="L55">
        <f>MAX(G55:K55)</f>
        <v>63</v>
      </c>
      <c r="M55">
        <f>(G55+H55+I55+J55+K55-L55)</f>
        <v>201</v>
      </c>
    </row>
    <row r="56" spans="1:13" x14ac:dyDescent="0.25">
      <c r="A56" s="1">
        <v>56</v>
      </c>
      <c r="B56" s="1">
        <v>7058</v>
      </c>
      <c r="C56" s="1" t="s">
        <v>56</v>
      </c>
      <c r="D56" s="2">
        <v>41036</v>
      </c>
      <c r="E56" s="1" t="s">
        <v>81</v>
      </c>
      <c r="F56" t="s">
        <v>94</v>
      </c>
      <c r="G56" s="6">
        <v>63</v>
      </c>
      <c r="H56" s="6">
        <v>63</v>
      </c>
      <c r="I56" s="7">
        <v>47</v>
      </c>
      <c r="J56" s="7">
        <v>47</v>
      </c>
      <c r="K56" s="1">
        <v>45</v>
      </c>
      <c r="L56">
        <f>MAX(G56:K56)</f>
        <v>63</v>
      </c>
      <c r="M56">
        <f>(G56+H56+I56+J56+K56-L56)</f>
        <v>202</v>
      </c>
    </row>
    <row r="57" spans="1:13" x14ac:dyDescent="0.25">
      <c r="A57" s="1">
        <v>49</v>
      </c>
      <c r="B57" s="1">
        <v>912</v>
      </c>
      <c r="C57" s="1" t="s">
        <v>49</v>
      </c>
      <c r="D57" s="2">
        <v>40610</v>
      </c>
      <c r="E57" s="1" t="s">
        <v>82</v>
      </c>
      <c r="F57" t="s">
        <v>92</v>
      </c>
      <c r="G57" s="1">
        <v>40</v>
      </c>
      <c r="H57" s="1">
        <v>37</v>
      </c>
      <c r="I57" s="6">
        <v>63</v>
      </c>
      <c r="J57" s="6">
        <v>63</v>
      </c>
      <c r="K57" s="6">
        <v>63</v>
      </c>
      <c r="L57">
        <f>MAX(G57:K57)</f>
        <v>63</v>
      </c>
      <c r="M57">
        <f>(G57+H57+I57+J57+K57-L57)</f>
        <v>203</v>
      </c>
    </row>
    <row r="58" spans="1:13" x14ac:dyDescent="0.25">
      <c r="A58" s="1">
        <v>57</v>
      </c>
      <c r="B58" s="1">
        <v>7595</v>
      </c>
      <c r="C58" s="1" t="s">
        <v>57</v>
      </c>
      <c r="D58" s="2">
        <v>41172</v>
      </c>
      <c r="E58" s="1" t="s">
        <v>82</v>
      </c>
      <c r="F58" t="s">
        <v>94</v>
      </c>
      <c r="G58" s="6">
        <v>63</v>
      </c>
      <c r="H58" s="6">
        <v>63</v>
      </c>
      <c r="I58" s="7">
        <v>47</v>
      </c>
      <c r="J58" s="7">
        <v>47</v>
      </c>
      <c r="K58" s="7">
        <v>47</v>
      </c>
      <c r="L58">
        <f>MAX(G58:K58)</f>
        <v>63</v>
      </c>
      <c r="M58">
        <f>(G58+H58+I58+J58+K58-L58)</f>
        <v>204</v>
      </c>
    </row>
    <row r="59" spans="1:13" x14ac:dyDescent="0.25">
      <c r="A59" s="1">
        <v>51</v>
      </c>
      <c r="B59" s="1">
        <v>9233</v>
      </c>
      <c r="C59" s="1" t="s">
        <v>51</v>
      </c>
      <c r="D59" s="2">
        <v>41209</v>
      </c>
      <c r="E59" s="1" t="s">
        <v>81</v>
      </c>
      <c r="F59" t="s">
        <v>87</v>
      </c>
      <c r="G59" s="1">
        <v>39</v>
      </c>
      <c r="H59" s="1">
        <v>43</v>
      </c>
      <c r="I59" s="6">
        <v>63</v>
      </c>
      <c r="J59" s="6">
        <v>63</v>
      </c>
      <c r="K59" s="6">
        <v>63</v>
      </c>
      <c r="L59">
        <f>MAX(G59:K59)</f>
        <v>63</v>
      </c>
      <c r="M59">
        <f>(G59+H59+I59+J59+K59-L59)</f>
        <v>208</v>
      </c>
    </row>
    <row r="60" spans="1:13" x14ac:dyDescent="0.25">
      <c r="A60" s="1">
        <v>52</v>
      </c>
      <c r="B60" s="1">
        <v>872</v>
      </c>
      <c r="C60" s="1" t="s">
        <v>52</v>
      </c>
      <c r="D60" s="2">
        <v>40972</v>
      </c>
      <c r="E60" s="1" t="s">
        <v>82</v>
      </c>
      <c r="F60" t="s">
        <v>84</v>
      </c>
      <c r="G60" s="1">
        <v>44</v>
      </c>
      <c r="H60" s="1">
        <v>42</v>
      </c>
      <c r="I60" s="6">
        <v>63</v>
      </c>
      <c r="J60" s="6">
        <v>63</v>
      </c>
      <c r="K60" s="6">
        <v>63</v>
      </c>
      <c r="L60">
        <f>MAX(G60:K60)</f>
        <v>63</v>
      </c>
      <c r="M60">
        <f>(G60+H60+I60+J60+K60-L60)</f>
        <v>212</v>
      </c>
    </row>
    <row r="61" spans="1:13" x14ac:dyDescent="0.25">
      <c r="A61" s="1">
        <v>53</v>
      </c>
      <c r="B61" s="1">
        <v>8490</v>
      </c>
      <c r="C61" s="1" t="s">
        <v>53</v>
      </c>
      <c r="D61" s="2">
        <v>40693</v>
      </c>
      <c r="E61" s="1" t="s">
        <v>81</v>
      </c>
      <c r="F61" t="s">
        <v>93</v>
      </c>
      <c r="G61" s="1">
        <v>42</v>
      </c>
      <c r="H61" s="1">
        <v>46</v>
      </c>
      <c r="I61" s="6">
        <v>63</v>
      </c>
      <c r="J61" s="6">
        <v>63</v>
      </c>
      <c r="K61" s="6">
        <v>63</v>
      </c>
      <c r="L61">
        <f>MAX(G61:K61)</f>
        <v>63</v>
      </c>
      <c r="M61">
        <f>(G61+H61+I61+J61+K61-L61)</f>
        <v>214</v>
      </c>
    </row>
    <row r="62" spans="1:13" x14ac:dyDescent="0.25">
      <c r="A62" s="1">
        <v>54</v>
      </c>
      <c r="B62" s="1">
        <v>9125</v>
      </c>
      <c r="C62" s="1" t="s">
        <v>54</v>
      </c>
      <c r="D62" s="2">
        <v>40595</v>
      </c>
      <c r="E62" s="1" t="s">
        <v>81</v>
      </c>
      <c r="F62" t="s">
        <v>92</v>
      </c>
      <c r="G62" s="1">
        <v>43</v>
      </c>
      <c r="H62" s="1">
        <v>47</v>
      </c>
      <c r="I62" s="6">
        <v>63</v>
      </c>
      <c r="J62" s="6">
        <v>63</v>
      </c>
      <c r="K62" s="6">
        <v>63</v>
      </c>
      <c r="L62">
        <f>MAX(G62:K62)</f>
        <v>63</v>
      </c>
      <c r="M62">
        <f>(G62+H62+I62+J62+K62-L62)</f>
        <v>216</v>
      </c>
    </row>
    <row r="63" spans="1:13" x14ac:dyDescent="0.25">
      <c r="A63" s="1">
        <v>55</v>
      </c>
      <c r="B63" s="1">
        <v>6527</v>
      </c>
      <c r="C63" s="1" t="s">
        <v>55</v>
      </c>
      <c r="D63" s="2">
        <v>40885</v>
      </c>
      <c r="E63" s="1" t="s">
        <v>81</v>
      </c>
      <c r="F63" t="s">
        <v>93</v>
      </c>
      <c r="G63" s="1">
        <v>45</v>
      </c>
      <c r="H63" s="1">
        <v>48</v>
      </c>
      <c r="I63" s="6">
        <v>63</v>
      </c>
      <c r="J63" s="6">
        <v>63</v>
      </c>
      <c r="K63" s="6">
        <v>63</v>
      </c>
      <c r="L63">
        <f>MAX(G63:K63)</f>
        <v>63</v>
      </c>
      <c r="M63">
        <f>(G63+H63+I63+J63+K63-L63)</f>
        <v>219</v>
      </c>
    </row>
    <row r="64" spans="1:13" x14ac:dyDescent="0.25">
      <c r="A64" s="1">
        <v>58</v>
      </c>
      <c r="B64" s="1">
        <v>9123</v>
      </c>
      <c r="C64" s="1" t="s">
        <v>58</v>
      </c>
      <c r="D64" s="2">
        <v>40115</v>
      </c>
      <c r="E64" s="1" t="s">
        <v>82</v>
      </c>
      <c r="F64" t="s">
        <v>92</v>
      </c>
      <c r="G64" s="6">
        <v>63</v>
      </c>
      <c r="H64" s="6">
        <v>63</v>
      </c>
      <c r="I64" s="6">
        <v>63</v>
      </c>
      <c r="J64" s="6">
        <v>63</v>
      </c>
      <c r="K64" s="6">
        <v>63</v>
      </c>
      <c r="L64">
        <f>MAX(G64:K64)</f>
        <v>63</v>
      </c>
      <c r="M64">
        <f>(G64+H64+I64+J64+K64-L64)</f>
        <v>252</v>
      </c>
    </row>
    <row r="65" spans="1:13" x14ac:dyDescent="0.25">
      <c r="A65" s="1">
        <v>59</v>
      </c>
      <c r="B65" s="1">
        <v>84</v>
      </c>
      <c r="C65" s="1" t="s">
        <v>122</v>
      </c>
      <c r="D65" s="9">
        <v>40974</v>
      </c>
      <c r="E65" s="1" t="s">
        <v>81</v>
      </c>
      <c r="F65" t="s">
        <v>83</v>
      </c>
      <c r="G65" s="6">
        <v>63</v>
      </c>
      <c r="H65" s="6">
        <v>63</v>
      </c>
      <c r="I65" s="6">
        <v>63</v>
      </c>
      <c r="J65" s="6">
        <v>63</v>
      </c>
      <c r="K65" s="6">
        <v>63</v>
      </c>
      <c r="L65">
        <f>MAX(G65:K65)</f>
        <v>63</v>
      </c>
      <c r="M65">
        <f>(G65+H65+I65+J65+K65-L65)</f>
        <v>252</v>
      </c>
    </row>
    <row r="66" spans="1:13" x14ac:dyDescent="0.25">
      <c r="A66" s="1">
        <v>60</v>
      </c>
      <c r="B66" s="1">
        <v>222</v>
      </c>
      <c r="C66" s="1" t="s">
        <v>123</v>
      </c>
      <c r="D66" s="9">
        <v>40274</v>
      </c>
      <c r="E66" s="1" t="s">
        <v>81</v>
      </c>
      <c r="F66" t="s">
        <v>83</v>
      </c>
      <c r="G66" s="6">
        <v>63</v>
      </c>
      <c r="H66" s="6">
        <v>63</v>
      </c>
      <c r="I66" s="6">
        <v>63</v>
      </c>
      <c r="J66" s="6">
        <v>63</v>
      </c>
      <c r="K66" s="6">
        <v>63</v>
      </c>
      <c r="L66">
        <f>MAX(G66:K66)</f>
        <v>63</v>
      </c>
      <c r="M66">
        <f>(G66+H66+I66+J66+K66-L66)</f>
        <v>252</v>
      </c>
    </row>
    <row r="67" spans="1:13" x14ac:dyDescent="0.25">
      <c r="A67" s="1">
        <v>61</v>
      </c>
      <c r="B67" s="1">
        <v>9121</v>
      </c>
      <c r="C67" s="1" t="s">
        <v>124</v>
      </c>
      <c r="D67" s="9">
        <v>39985</v>
      </c>
      <c r="E67" s="1" t="s">
        <v>81</v>
      </c>
      <c r="F67" t="s">
        <v>125</v>
      </c>
      <c r="G67" s="6">
        <v>63</v>
      </c>
      <c r="H67" s="6">
        <v>63</v>
      </c>
      <c r="I67" s="6">
        <v>63</v>
      </c>
      <c r="J67" s="6">
        <v>63</v>
      </c>
      <c r="K67" s="6">
        <v>63</v>
      </c>
      <c r="L67">
        <f>MAX(G67:K67)</f>
        <v>63</v>
      </c>
      <c r="M67">
        <f>(G67+H67+I67+J67+K67-L67)</f>
        <v>252</v>
      </c>
    </row>
    <row r="68" spans="1:13" x14ac:dyDescent="0.25">
      <c r="A68" s="1">
        <v>62</v>
      </c>
      <c r="B68" s="1">
        <v>7489</v>
      </c>
      <c r="C68" s="1" t="s">
        <v>126</v>
      </c>
      <c r="D68" s="9">
        <v>41020</v>
      </c>
      <c r="E68" s="1" t="s">
        <v>81</v>
      </c>
      <c r="F68" t="s">
        <v>83</v>
      </c>
      <c r="G68" s="6">
        <v>63</v>
      </c>
      <c r="H68" s="6">
        <v>63</v>
      </c>
      <c r="I68" s="6">
        <v>63</v>
      </c>
      <c r="J68" s="6">
        <v>63</v>
      </c>
      <c r="K68" s="6">
        <v>63</v>
      </c>
      <c r="L68">
        <f>MAX(G68:K68)</f>
        <v>63</v>
      </c>
      <c r="M68">
        <f>(G68+H68+I68+J68+K68-L68)</f>
        <v>252</v>
      </c>
    </row>
    <row r="69" spans="1:13" x14ac:dyDescent="0.25">
      <c r="B69"/>
      <c r="C69"/>
      <c r="D69"/>
      <c r="E69"/>
      <c r="G69"/>
      <c r="H69"/>
      <c r="I69"/>
      <c r="J69"/>
      <c r="K69"/>
    </row>
    <row r="70" spans="1:13" x14ac:dyDescent="0.25">
      <c r="A70"/>
      <c r="B70"/>
      <c r="C70"/>
      <c r="D70"/>
      <c r="E70"/>
      <c r="G70"/>
      <c r="H70"/>
      <c r="I70"/>
      <c r="J70"/>
      <c r="K70"/>
    </row>
    <row r="71" spans="1:13" x14ac:dyDescent="0.25">
      <c r="A71"/>
      <c r="B71"/>
      <c r="C71"/>
      <c r="D71"/>
      <c r="E71"/>
      <c r="G71"/>
      <c r="H71"/>
      <c r="I71"/>
      <c r="J71"/>
      <c r="K71"/>
    </row>
    <row r="72" spans="1:13" x14ac:dyDescent="0.25">
      <c r="A72"/>
      <c r="B72"/>
      <c r="C72"/>
      <c r="D72"/>
      <c r="E72"/>
      <c r="G72"/>
      <c r="H72"/>
      <c r="I72"/>
      <c r="J72"/>
      <c r="K72"/>
    </row>
    <row r="73" spans="1:13" x14ac:dyDescent="0.25">
      <c r="A73"/>
      <c r="B73"/>
      <c r="C73"/>
      <c r="D73"/>
      <c r="E73"/>
      <c r="G73"/>
      <c r="H73"/>
      <c r="I73"/>
      <c r="J73"/>
      <c r="K73"/>
    </row>
    <row r="74" spans="1:13" x14ac:dyDescent="0.25">
      <c r="A74"/>
      <c r="B74"/>
      <c r="C74"/>
      <c r="D74"/>
      <c r="E74"/>
      <c r="G74"/>
      <c r="H74"/>
      <c r="I74"/>
      <c r="J74"/>
      <c r="K74"/>
    </row>
    <row r="75" spans="1:13" x14ac:dyDescent="0.25">
      <c r="A75"/>
      <c r="B75"/>
      <c r="C75"/>
      <c r="D75"/>
      <c r="E75"/>
      <c r="G75"/>
      <c r="H75"/>
      <c r="I75"/>
      <c r="J75"/>
      <c r="K75"/>
    </row>
    <row r="76" spans="1:13" x14ac:dyDescent="0.25">
      <c r="A76"/>
      <c r="B76"/>
      <c r="C76"/>
      <c r="D76"/>
      <c r="E76"/>
      <c r="G76"/>
      <c r="H76"/>
      <c r="I76"/>
      <c r="J76"/>
      <c r="K76"/>
    </row>
    <row r="77" spans="1:13" x14ac:dyDescent="0.25">
      <c r="A77"/>
      <c r="B77"/>
      <c r="C77"/>
      <c r="D77"/>
      <c r="E77"/>
      <c r="G77"/>
      <c r="H77"/>
      <c r="I77"/>
      <c r="J77"/>
      <c r="K77"/>
    </row>
    <row r="78" spans="1:13" x14ac:dyDescent="0.25">
      <c r="A78"/>
      <c r="B78"/>
      <c r="C78"/>
      <c r="D78"/>
      <c r="E78"/>
      <c r="G78"/>
      <c r="H78"/>
      <c r="I78"/>
      <c r="J78"/>
      <c r="K78"/>
    </row>
    <row r="79" spans="1:13" x14ac:dyDescent="0.25">
      <c r="A79"/>
      <c r="B79"/>
      <c r="C79"/>
      <c r="D79"/>
      <c r="E79"/>
      <c r="G79"/>
      <c r="H79"/>
      <c r="I79"/>
      <c r="J79"/>
      <c r="K79"/>
    </row>
    <row r="80" spans="1:13" x14ac:dyDescent="0.25">
      <c r="A80"/>
      <c r="B80"/>
      <c r="C80"/>
      <c r="D80"/>
      <c r="E80"/>
      <c r="G80"/>
      <c r="H80"/>
      <c r="I80"/>
      <c r="J80"/>
      <c r="K80"/>
    </row>
    <row r="81" spans="1:11" x14ac:dyDescent="0.25">
      <c r="A81"/>
      <c r="B81"/>
      <c r="C81"/>
      <c r="D81"/>
      <c r="E81"/>
      <c r="G81"/>
      <c r="H81"/>
      <c r="I81"/>
      <c r="J81"/>
      <c r="K81"/>
    </row>
    <row r="82" spans="1:11" x14ac:dyDescent="0.25">
      <c r="A82"/>
      <c r="B82"/>
      <c r="C82"/>
      <c r="D82"/>
      <c r="E82"/>
      <c r="G82"/>
      <c r="H82"/>
      <c r="I82"/>
      <c r="J82"/>
      <c r="K82"/>
    </row>
    <row r="83" spans="1:11" x14ac:dyDescent="0.25">
      <c r="A83"/>
      <c r="B83"/>
      <c r="C83"/>
      <c r="D83"/>
      <c r="E83"/>
      <c r="G83"/>
      <c r="H83"/>
      <c r="I83"/>
      <c r="J83"/>
      <c r="K83"/>
    </row>
    <row r="84" spans="1:11" x14ac:dyDescent="0.25">
      <c r="A84"/>
      <c r="B84"/>
      <c r="C84"/>
      <c r="D84"/>
      <c r="E84"/>
      <c r="G84"/>
      <c r="H84"/>
      <c r="I84"/>
      <c r="J84"/>
      <c r="K84"/>
    </row>
    <row r="85" spans="1:11" x14ac:dyDescent="0.25">
      <c r="A85"/>
      <c r="B85"/>
      <c r="C85"/>
      <c r="D85"/>
      <c r="E85"/>
      <c r="G85"/>
      <c r="H85"/>
      <c r="I85"/>
      <c r="J85"/>
      <c r="K85"/>
    </row>
    <row r="86" spans="1:11" x14ac:dyDescent="0.25">
      <c r="A86"/>
      <c r="B86"/>
      <c r="C86"/>
      <c r="D86"/>
      <c r="E86"/>
      <c r="G86"/>
      <c r="H86"/>
      <c r="I86"/>
      <c r="J86"/>
      <c r="K86"/>
    </row>
    <row r="91" spans="1:11" x14ac:dyDescent="0.25">
      <c r="A91" s="1" t="s">
        <v>105</v>
      </c>
      <c r="B91" s="1" t="s">
        <v>107</v>
      </c>
      <c r="C91" s="1" t="s">
        <v>99</v>
      </c>
    </row>
    <row r="92" spans="1:11" x14ac:dyDescent="0.25">
      <c r="A92" s="1" t="s">
        <v>104</v>
      </c>
    </row>
    <row r="93" spans="1:11" x14ac:dyDescent="0.25">
      <c r="A93" s="1" t="s">
        <v>106</v>
      </c>
    </row>
    <row r="97" spans="1:4" x14ac:dyDescent="0.25">
      <c r="A97" s="1" t="s">
        <v>108</v>
      </c>
      <c r="B97" s="1" t="s">
        <v>109</v>
      </c>
      <c r="C97" s="1" t="s">
        <v>110</v>
      </c>
      <c r="D97" s="1" t="s">
        <v>111</v>
      </c>
    </row>
  </sheetData>
  <sortState xmlns:xlrd2="http://schemas.microsoft.com/office/spreadsheetml/2017/richdata2" ref="A7:M68">
    <sortCondition ref="M8:M6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E21D-7114-487B-8578-680F7B5CED2C}">
  <dimension ref="A1:M29"/>
  <sheetViews>
    <sheetView workbookViewId="0">
      <selection activeCell="P7" sqref="P7"/>
    </sheetView>
  </sheetViews>
  <sheetFormatPr defaultRowHeight="15.75" x14ac:dyDescent="0.25"/>
  <cols>
    <col min="2" max="2" width="4.875" bestFit="1" customWidth="1"/>
    <col min="3" max="3" width="23.75" bestFit="1" customWidth="1"/>
    <col min="4" max="4" width="10.375" bestFit="1" customWidth="1"/>
    <col min="5" max="5" width="2.375" bestFit="1" customWidth="1"/>
    <col min="6" max="6" width="19" bestFit="1" customWidth="1"/>
    <col min="12" max="12" width="9.125" bestFit="1" customWidth="1"/>
  </cols>
  <sheetData>
    <row r="1" spans="1:13" x14ac:dyDescent="0.25">
      <c r="B1" s="3" t="s">
        <v>112</v>
      </c>
      <c r="C1" s="4" t="s">
        <v>113</v>
      </c>
      <c r="D1" s="5" t="s">
        <v>114</v>
      </c>
    </row>
    <row r="3" spans="1:13" x14ac:dyDescent="0.25">
      <c r="G3" s="1" t="s">
        <v>98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117</v>
      </c>
      <c r="M3" s="1" t="s">
        <v>116</v>
      </c>
    </row>
    <row r="4" spans="1:13" x14ac:dyDescent="0.25">
      <c r="A4" s="1">
        <v>1</v>
      </c>
      <c r="B4" s="1">
        <v>9798</v>
      </c>
      <c r="C4" s="1" t="s">
        <v>59</v>
      </c>
      <c r="D4" s="2">
        <v>41508</v>
      </c>
      <c r="E4" s="1" t="s">
        <v>81</v>
      </c>
      <c r="F4" t="s">
        <v>87</v>
      </c>
      <c r="G4" s="1">
        <v>3</v>
      </c>
      <c r="H4" s="1">
        <v>1</v>
      </c>
      <c r="I4" s="1">
        <v>2</v>
      </c>
      <c r="J4" s="1">
        <v>1</v>
      </c>
      <c r="K4" s="1">
        <v>1</v>
      </c>
      <c r="L4">
        <f>MAX(G4:K4)</f>
        <v>3</v>
      </c>
      <c r="M4">
        <f>(G4+H4+I4+J4+K4-L4)</f>
        <v>5</v>
      </c>
    </row>
    <row r="5" spans="1:13" x14ac:dyDescent="0.25">
      <c r="A5" s="1">
        <v>2</v>
      </c>
      <c r="B5" s="1">
        <v>8899</v>
      </c>
      <c r="C5" s="1" t="s">
        <v>60</v>
      </c>
      <c r="D5" s="2">
        <v>41337</v>
      </c>
      <c r="E5" s="1" t="s">
        <v>82</v>
      </c>
      <c r="F5" t="s">
        <v>87</v>
      </c>
      <c r="G5" s="1">
        <v>6</v>
      </c>
      <c r="H5" s="1">
        <v>2</v>
      </c>
      <c r="I5" s="1">
        <v>1</v>
      </c>
      <c r="J5" s="1">
        <v>2</v>
      </c>
      <c r="K5" s="1">
        <v>2</v>
      </c>
      <c r="L5">
        <f>MAX(G5:K5)</f>
        <v>6</v>
      </c>
      <c r="M5">
        <f>(G5+H5+I5+J5+K5-L5)</f>
        <v>7</v>
      </c>
    </row>
    <row r="6" spans="1:13" x14ac:dyDescent="0.25">
      <c r="A6" s="1">
        <v>3</v>
      </c>
      <c r="B6" s="1">
        <v>7020</v>
      </c>
      <c r="C6" s="1" t="s">
        <v>61</v>
      </c>
      <c r="D6" s="2">
        <v>41473</v>
      </c>
      <c r="E6" s="1" t="s">
        <v>82</v>
      </c>
      <c r="F6" t="s">
        <v>87</v>
      </c>
      <c r="G6" s="1">
        <v>2</v>
      </c>
      <c r="H6" s="1">
        <v>3</v>
      </c>
      <c r="I6" s="1">
        <v>3</v>
      </c>
      <c r="J6" s="1">
        <v>3</v>
      </c>
      <c r="K6" s="1">
        <v>4</v>
      </c>
      <c r="L6">
        <f>MAX(G6:K6)</f>
        <v>4</v>
      </c>
      <c r="M6">
        <f>(G6+H6+I6+J6+K6-L6)</f>
        <v>11</v>
      </c>
    </row>
    <row r="7" spans="1:13" x14ac:dyDescent="0.25">
      <c r="A7" s="1">
        <v>4</v>
      </c>
      <c r="B7" s="1">
        <v>9441</v>
      </c>
      <c r="C7" s="1" t="s">
        <v>62</v>
      </c>
      <c r="D7" s="2">
        <v>41786</v>
      </c>
      <c r="E7" s="1" t="s">
        <v>82</v>
      </c>
      <c r="F7" t="s">
        <v>87</v>
      </c>
      <c r="G7" s="1">
        <v>1</v>
      </c>
      <c r="H7" s="1">
        <v>4</v>
      </c>
      <c r="I7" s="1">
        <v>4</v>
      </c>
      <c r="J7" s="1">
        <v>5</v>
      </c>
      <c r="K7" s="1">
        <v>5</v>
      </c>
      <c r="L7">
        <f>MAX(G7:K7)</f>
        <v>5</v>
      </c>
      <c r="M7">
        <f>(G7+H7+I7+J7+K7-L7)</f>
        <v>14</v>
      </c>
    </row>
    <row r="8" spans="1:13" x14ac:dyDescent="0.25">
      <c r="A8" s="1">
        <v>5</v>
      </c>
      <c r="B8" s="1">
        <v>7591</v>
      </c>
      <c r="C8" s="1" t="s">
        <v>63</v>
      </c>
      <c r="D8" s="2">
        <v>41331</v>
      </c>
      <c r="E8" s="1" t="s">
        <v>81</v>
      </c>
      <c r="F8" t="s">
        <v>84</v>
      </c>
      <c r="G8" s="1">
        <v>9</v>
      </c>
      <c r="H8" s="1">
        <v>9</v>
      </c>
      <c r="I8" s="1">
        <v>5</v>
      </c>
      <c r="J8" s="1">
        <v>4</v>
      </c>
      <c r="K8" s="1">
        <v>3</v>
      </c>
      <c r="L8">
        <f>MAX(G8:K8)</f>
        <v>9</v>
      </c>
      <c r="M8">
        <f>(G8+H8+I8+J8+K8-L8)</f>
        <v>21</v>
      </c>
    </row>
    <row r="9" spans="1:13" x14ac:dyDescent="0.25">
      <c r="A9" s="1">
        <v>6</v>
      </c>
      <c r="B9" s="1">
        <v>9</v>
      </c>
      <c r="C9" s="1" t="s">
        <v>64</v>
      </c>
      <c r="D9" s="2">
        <v>41522</v>
      </c>
      <c r="E9" s="1" t="s">
        <v>81</v>
      </c>
      <c r="F9" t="s">
        <v>85</v>
      </c>
      <c r="G9" s="1">
        <v>5</v>
      </c>
      <c r="H9" s="1">
        <v>6</v>
      </c>
      <c r="I9" s="1">
        <v>6</v>
      </c>
      <c r="J9" s="1">
        <v>7</v>
      </c>
      <c r="K9" s="1">
        <v>7</v>
      </c>
      <c r="L9">
        <f>MAX(G9:K9)</f>
        <v>7</v>
      </c>
      <c r="M9">
        <f>(G9+H9+I9+J9+K9-L9)</f>
        <v>24</v>
      </c>
    </row>
    <row r="10" spans="1:13" x14ac:dyDescent="0.25">
      <c r="A10" s="1">
        <v>7</v>
      </c>
      <c r="B10" s="1">
        <v>872</v>
      </c>
      <c r="C10" s="1" t="s">
        <v>65</v>
      </c>
      <c r="D10" s="2">
        <v>41893</v>
      </c>
      <c r="E10" s="1" t="s">
        <v>81</v>
      </c>
      <c r="F10" t="s">
        <v>84</v>
      </c>
      <c r="G10" s="1">
        <v>7</v>
      </c>
      <c r="H10" s="1">
        <v>8</v>
      </c>
      <c r="I10" s="1">
        <v>9</v>
      </c>
      <c r="J10" s="1">
        <v>6</v>
      </c>
      <c r="K10" s="1">
        <v>6</v>
      </c>
      <c r="L10">
        <f>MAX(G10:K10)</f>
        <v>9</v>
      </c>
      <c r="M10">
        <f>(G10+H10+I10+J10+K10-L10)</f>
        <v>27</v>
      </c>
    </row>
    <row r="11" spans="1:13" x14ac:dyDescent="0.25">
      <c r="A11" s="1">
        <v>8</v>
      </c>
      <c r="B11" s="1">
        <v>934</v>
      </c>
      <c r="C11" s="1" t="s">
        <v>66</v>
      </c>
      <c r="D11" s="2">
        <v>41368</v>
      </c>
      <c r="E11" s="1" t="s">
        <v>82</v>
      </c>
      <c r="F11" t="s">
        <v>85</v>
      </c>
      <c r="G11" s="1">
        <v>8</v>
      </c>
      <c r="H11" s="1">
        <v>7</v>
      </c>
      <c r="I11" s="1">
        <v>7</v>
      </c>
      <c r="J11" s="1">
        <v>9</v>
      </c>
      <c r="K11" s="1">
        <v>9</v>
      </c>
      <c r="L11">
        <f>MAX(G11:K11)</f>
        <v>9</v>
      </c>
      <c r="M11">
        <f>(G11+H11+I11+J11+K11-L11)</f>
        <v>31</v>
      </c>
    </row>
    <row r="12" spans="1:13" x14ac:dyDescent="0.25">
      <c r="A12" s="1">
        <v>9</v>
      </c>
      <c r="B12" s="1">
        <v>909</v>
      </c>
      <c r="C12" s="1" t="s">
        <v>67</v>
      </c>
      <c r="D12" s="2">
        <v>41763</v>
      </c>
      <c r="E12" s="1" t="s">
        <v>81</v>
      </c>
      <c r="F12" t="s">
        <v>84</v>
      </c>
      <c r="G12" s="1">
        <v>10</v>
      </c>
      <c r="H12" s="1">
        <v>11</v>
      </c>
      <c r="I12" s="1">
        <v>8</v>
      </c>
      <c r="J12" s="1">
        <v>11</v>
      </c>
      <c r="K12" s="1">
        <v>8</v>
      </c>
      <c r="L12">
        <f>MAX(G12:K12)</f>
        <v>11</v>
      </c>
      <c r="M12">
        <f>(G12+H12+I12+J12+K12-L12)</f>
        <v>37</v>
      </c>
    </row>
    <row r="13" spans="1:13" x14ac:dyDescent="0.25">
      <c r="A13" s="1">
        <v>10</v>
      </c>
      <c r="B13" s="1">
        <v>8099</v>
      </c>
      <c r="C13" s="1" t="s">
        <v>68</v>
      </c>
      <c r="D13" s="2">
        <v>41555</v>
      </c>
      <c r="E13" s="1" t="s">
        <v>82</v>
      </c>
      <c r="F13" t="s">
        <v>87</v>
      </c>
      <c r="G13" s="7">
        <v>16</v>
      </c>
      <c r="H13" s="7">
        <v>16</v>
      </c>
      <c r="I13" s="1">
        <v>10</v>
      </c>
      <c r="J13" s="1">
        <v>8</v>
      </c>
      <c r="K13" s="1">
        <v>10</v>
      </c>
      <c r="L13">
        <f>MAX(G13:K13)</f>
        <v>16</v>
      </c>
      <c r="M13">
        <f>(G13+H13+I13+J13+K13-L13)</f>
        <v>44</v>
      </c>
    </row>
    <row r="14" spans="1:13" x14ac:dyDescent="0.25">
      <c r="A14" s="1">
        <v>12</v>
      </c>
      <c r="B14" s="1">
        <v>1111</v>
      </c>
      <c r="C14" s="1" t="s">
        <v>70</v>
      </c>
      <c r="D14" s="2">
        <v>41285</v>
      </c>
      <c r="E14" s="1" t="s">
        <v>81</v>
      </c>
      <c r="F14" t="s">
        <v>90</v>
      </c>
      <c r="G14" s="6">
        <v>27</v>
      </c>
      <c r="H14" s="6">
        <v>27</v>
      </c>
      <c r="I14" s="1">
        <v>11</v>
      </c>
      <c r="J14" s="1">
        <v>10</v>
      </c>
      <c r="K14" s="1">
        <v>11</v>
      </c>
      <c r="L14">
        <f>MAX(G14:K14)</f>
        <v>27</v>
      </c>
      <c r="M14">
        <f>(G14+H14+I14+J14+K14-L14)</f>
        <v>59</v>
      </c>
    </row>
    <row r="15" spans="1:13" x14ac:dyDescent="0.25">
      <c r="A15" s="1">
        <v>13</v>
      </c>
      <c r="B15" s="1">
        <v>1</v>
      </c>
      <c r="C15" s="1" t="s">
        <v>71</v>
      </c>
      <c r="D15" s="2">
        <v>41918</v>
      </c>
      <c r="E15" s="1" t="s">
        <v>81</v>
      </c>
      <c r="F15" t="s">
        <v>84</v>
      </c>
      <c r="G15" s="1">
        <v>11</v>
      </c>
      <c r="H15" s="1">
        <v>10</v>
      </c>
      <c r="I15" s="7">
        <v>20</v>
      </c>
      <c r="J15" s="7">
        <v>20</v>
      </c>
      <c r="K15" s="7">
        <v>20</v>
      </c>
      <c r="L15">
        <f>MAX(G15:K15)</f>
        <v>20</v>
      </c>
      <c r="M15">
        <f>(G15+H15+I15+J15+K15-L15)</f>
        <v>61</v>
      </c>
    </row>
    <row r="16" spans="1:13" x14ac:dyDescent="0.25">
      <c r="A16" s="1">
        <v>11</v>
      </c>
      <c r="B16" s="1">
        <v>8229</v>
      </c>
      <c r="C16" s="1" t="s">
        <v>69</v>
      </c>
      <c r="D16" s="2">
        <v>41481</v>
      </c>
      <c r="E16" s="1" t="s">
        <v>81</v>
      </c>
      <c r="F16" t="s">
        <v>83</v>
      </c>
      <c r="G16" s="1">
        <v>4</v>
      </c>
      <c r="H16" s="1">
        <v>5</v>
      </c>
      <c r="I16" s="6">
        <v>27</v>
      </c>
      <c r="J16" s="6">
        <v>27</v>
      </c>
      <c r="K16" s="6">
        <v>27</v>
      </c>
      <c r="L16">
        <f>MAX(G16:K16)</f>
        <v>27</v>
      </c>
      <c r="M16">
        <f>(G16+H16+I16+J16+K16-L16)</f>
        <v>63</v>
      </c>
    </row>
    <row r="17" spans="1:13" x14ac:dyDescent="0.25">
      <c r="A17" s="1">
        <v>14</v>
      </c>
      <c r="B17" s="1">
        <v>39</v>
      </c>
      <c r="C17" s="1" t="s">
        <v>72</v>
      </c>
      <c r="D17" s="2">
        <v>41594</v>
      </c>
      <c r="E17" s="1" t="s">
        <v>81</v>
      </c>
      <c r="F17" t="s">
        <v>84</v>
      </c>
      <c r="G17" s="1">
        <v>12</v>
      </c>
      <c r="H17" s="1">
        <v>12</v>
      </c>
      <c r="I17" s="6">
        <v>27</v>
      </c>
      <c r="J17" s="6">
        <v>27</v>
      </c>
      <c r="K17" s="6">
        <v>27</v>
      </c>
      <c r="L17">
        <f>MAX(G17:K17)</f>
        <v>27</v>
      </c>
      <c r="M17">
        <f>(G17+H17+I17+J17+K17-L17)</f>
        <v>78</v>
      </c>
    </row>
    <row r="18" spans="1:13" x14ac:dyDescent="0.25">
      <c r="A18" s="1">
        <v>15</v>
      </c>
      <c r="B18" s="1">
        <v>8111</v>
      </c>
      <c r="C18" s="1" t="s">
        <v>73</v>
      </c>
      <c r="D18" s="2">
        <v>41285</v>
      </c>
      <c r="E18" s="1" t="s">
        <v>82</v>
      </c>
      <c r="F18" t="s">
        <v>89</v>
      </c>
      <c r="G18" s="6">
        <v>27</v>
      </c>
      <c r="H18" s="6">
        <v>27</v>
      </c>
      <c r="I18" s="1">
        <v>12</v>
      </c>
      <c r="J18" s="7">
        <v>20</v>
      </c>
      <c r="K18" s="7">
        <v>20</v>
      </c>
      <c r="L18">
        <f>MAX(G18:K18)</f>
        <v>27</v>
      </c>
      <c r="M18">
        <f>(G18+H18+I18+J18+K18-L18)</f>
        <v>79</v>
      </c>
    </row>
    <row r="19" spans="1:13" x14ac:dyDescent="0.25">
      <c r="A19" s="1">
        <v>16</v>
      </c>
      <c r="B19" s="1">
        <v>6683</v>
      </c>
      <c r="C19" s="1" t="s">
        <v>74</v>
      </c>
      <c r="D19" s="2">
        <v>41660</v>
      </c>
      <c r="E19" s="1" t="s">
        <v>82</v>
      </c>
      <c r="F19" t="s">
        <v>95</v>
      </c>
      <c r="G19" s="6">
        <v>27</v>
      </c>
      <c r="H19" s="6">
        <v>27</v>
      </c>
      <c r="I19" s="7">
        <v>20</v>
      </c>
      <c r="J19" s="7">
        <v>20</v>
      </c>
      <c r="K19" s="7">
        <v>20</v>
      </c>
      <c r="L19">
        <f>MAX(G19:K19)</f>
        <v>27</v>
      </c>
      <c r="M19">
        <f>(G19+H19+I19+J19+K19-L19)</f>
        <v>87</v>
      </c>
    </row>
    <row r="20" spans="1:13" x14ac:dyDescent="0.25">
      <c r="A20" s="1">
        <v>17</v>
      </c>
      <c r="B20" s="1">
        <v>7170</v>
      </c>
      <c r="C20" s="1" t="s">
        <v>75</v>
      </c>
      <c r="D20" s="2">
        <v>41415</v>
      </c>
      <c r="E20" s="1" t="s">
        <v>81</v>
      </c>
      <c r="F20" t="s">
        <v>96</v>
      </c>
      <c r="G20" s="6">
        <v>27</v>
      </c>
      <c r="H20" s="6">
        <v>27</v>
      </c>
      <c r="I20" s="7">
        <v>20</v>
      </c>
      <c r="J20" s="7">
        <v>20</v>
      </c>
      <c r="K20" s="7">
        <v>20</v>
      </c>
      <c r="L20">
        <f>MAX(G20:K20)</f>
        <v>27</v>
      </c>
      <c r="M20">
        <f>(G20+H20+I20+J20+K20-L20)</f>
        <v>87</v>
      </c>
    </row>
    <row r="21" spans="1:13" x14ac:dyDescent="0.25">
      <c r="A21" s="1">
        <v>18</v>
      </c>
      <c r="B21" s="1">
        <v>7432</v>
      </c>
      <c r="C21" s="1" t="s">
        <v>76</v>
      </c>
      <c r="D21" s="2">
        <v>41883</v>
      </c>
      <c r="E21" s="1" t="s">
        <v>81</v>
      </c>
      <c r="F21" t="s">
        <v>90</v>
      </c>
      <c r="G21" s="6">
        <v>27</v>
      </c>
      <c r="H21" s="6">
        <v>27</v>
      </c>
      <c r="I21" s="7">
        <v>20</v>
      </c>
      <c r="J21" s="7">
        <v>20</v>
      </c>
      <c r="K21" s="7">
        <v>20</v>
      </c>
      <c r="L21">
        <f>MAX(G21:K21)</f>
        <v>27</v>
      </c>
      <c r="M21">
        <f>(G21+H21+I21+J21+K21-L21)</f>
        <v>87</v>
      </c>
    </row>
    <row r="22" spans="1:13" x14ac:dyDescent="0.25">
      <c r="A22" s="1">
        <v>19</v>
      </c>
      <c r="B22" s="1">
        <v>7551</v>
      </c>
      <c r="C22" s="1" t="s">
        <v>77</v>
      </c>
      <c r="D22" s="2">
        <v>41545</v>
      </c>
      <c r="E22" s="1" t="s">
        <v>81</v>
      </c>
      <c r="F22" t="s">
        <v>94</v>
      </c>
      <c r="G22" s="6">
        <v>27</v>
      </c>
      <c r="H22" s="6">
        <v>27</v>
      </c>
      <c r="I22" s="7">
        <v>20</v>
      </c>
      <c r="J22" s="7">
        <v>20</v>
      </c>
      <c r="K22" s="7">
        <v>20</v>
      </c>
      <c r="L22">
        <f>MAX(G22:K22)</f>
        <v>27</v>
      </c>
      <c r="M22">
        <f>(G22+H22+I22+J22+K22-L22)</f>
        <v>87</v>
      </c>
    </row>
    <row r="23" spans="1:13" x14ac:dyDescent="0.25">
      <c r="A23" s="1">
        <v>20</v>
      </c>
      <c r="B23" s="1">
        <v>8249</v>
      </c>
      <c r="C23" s="1" t="s">
        <v>78</v>
      </c>
      <c r="D23" s="2">
        <v>41564</v>
      </c>
      <c r="E23" s="1" t="s">
        <v>82</v>
      </c>
      <c r="F23" t="s">
        <v>94</v>
      </c>
      <c r="G23" s="6">
        <v>27</v>
      </c>
      <c r="H23" s="6">
        <v>27</v>
      </c>
      <c r="I23" s="7">
        <v>20</v>
      </c>
      <c r="J23" s="7">
        <v>20</v>
      </c>
      <c r="K23" s="7">
        <v>20</v>
      </c>
      <c r="L23">
        <f>MAX(G23:K23)</f>
        <v>27</v>
      </c>
      <c r="M23">
        <f>(G23+H23+I23+J23+K23-L23)</f>
        <v>87</v>
      </c>
    </row>
    <row r="24" spans="1:13" x14ac:dyDescent="0.25">
      <c r="A24" s="1">
        <v>21</v>
      </c>
      <c r="B24" s="1">
        <v>8271</v>
      </c>
      <c r="C24" s="1" t="s">
        <v>79</v>
      </c>
      <c r="D24" s="2">
        <v>41800</v>
      </c>
      <c r="E24" s="1" t="s">
        <v>81</v>
      </c>
      <c r="F24" t="s">
        <v>91</v>
      </c>
      <c r="G24" s="6">
        <v>27</v>
      </c>
      <c r="H24" s="6">
        <v>27</v>
      </c>
      <c r="I24" s="7">
        <v>20</v>
      </c>
      <c r="J24" s="7">
        <v>20</v>
      </c>
      <c r="K24" s="7">
        <v>20</v>
      </c>
      <c r="L24">
        <f>MAX(G24:K24)</f>
        <v>27</v>
      </c>
      <c r="M24">
        <f>(G24+H24+I24+J24+K24-L24)</f>
        <v>87</v>
      </c>
    </row>
    <row r="25" spans="1:13" x14ac:dyDescent="0.25">
      <c r="A25" s="1">
        <v>22</v>
      </c>
      <c r="B25" s="1">
        <v>8322</v>
      </c>
      <c r="C25" s="1" t="s">
        <v>80</v>
      </c>
      <c r="D25" s="2">
        <v>41975</v>
      </c>
      <c r="E25" s="1" t="s">
        <v>81</v>
      </c>
      <c r="F25" t="s">
        <v>84</v>
      </c>
      <c r="G25" s="6">
        <v>27</v>
      </c>
      <c r="H25" s="6">
        <v>27</v>
      </c>
      <c r="I25" s="6">
        <v>27</v>
      </c>
      <c r="J25" s="6">
        <v>27</v>
      </c>
      <c r="K25" s="6">
        <v>27</v>
      </c>
      <c r="L25">
        <f>MAX(G25:K25)</f>
        <v>27</v>
      </c>
      <c r="M25">
        <f>(G25+H25+I25+J25+K25-L25)</f>
        <v>108</v>
      </c>
    </row>
    <row r="26" spans="1:13" x14ac:dyDescent="0.25">
      <c r="A26" s="1">
        <v>23</v>
      </c>
      <c r="B26" s="1">
        <v>7773</v>
      </c>
      <c r="C26" s="1" t="s">
        <v>118</v>
      </c>
      <c r="D26" s="9">
        <v>41285</v>
      </c>
      <c r="E26" s="1" t="s">
        <v>81</v>
      </c>
      <c r="F26" t="s">
        <v>90</v>
      </c>
      <c r="G26" s="6">
        <v>27</v>
      </c>
      <c r="H26" s="6">
        <v>27</v>
      </c>
      <c r="I26" s="6">
        <v>27</v>
      </c>
      <c r="J26" s="6">
        <v>27</v>
      </c>
      <c r="K26" s="6">
        <v>27</v>
      </c>
      <c r="L26">
        <f>MAX(G26:K26)</f>
        <v>27</v>
      </c>
      <c r="M26">
        <f>(G26+H26+I26+J26+K26-L26)</f>
        <v>108</v>
      </c>
    </row>
    <row r="27" spans="1:13" x14ac:dyDescent="0.25">
      <c r="A27" s="1">
        <v>24</v>
      </c>
      <c r="B27" s="1">
        <v>10</v>
      </c>
      <c r="C27" s="1" t="s">
        <v>119</v>
      </c>
      <c r="D27" s="9">
        <v>41357</v>
      </c>
      <c r="E27" s="1" t="s">
        <v>81</v>
      </c>
      <c r="F27" t="s">
        <v>83</v>
      </c>
      <c r="G27" s="6">
        <v>27</v>
      </c>
      <c r="H27" s="6">
        <v>27</v>
      </c>
      <c r="I27" s="6">
        <v>27</v>
      </c>
      <c r="J27" s="6">
        <v>27</v>
      </c>
      <c r="K27" s="6">
        <v>27</v>
      </c>
      <c r="L27">
        <f>MAX(G27:K27)</f>
        <v>27</v>
      </c>
      <c r="M27">
        <f>(G27+H27+I27+J27+K27-L27)</f>
        <v>108</v>
      </c>
    </row>
    <row r="28" spans="1:13" x14ac:dyDescent="0.25">
      <c r="A28" s="1">
        <v>25</v>
      </c>
      <c r="B28" s="1">
        <v>6918</v>
      </c>
      <c r="C28" s="1" t="s">
        <v>120</v>
      </c>
      <c r="D28" s="9">
        <v>41445</v>
      </c>
      <c r="E28" s="1" t="s">
        <v>81</v>
      </c>
      <c r="F28" t="s">
        <v>87</v>
      </c>
      <c r="G28" s="6">
        <v>27</v>
      </c>
      <c r="H28" s="6">
        <v>27</v>
      </c>
      <c r="I28" s="6">
        <v>27</v>
      </c>
      <c r="J28" s="6">
        <v>27</v>
      </c>
      <c r="K28" s="6">
        <v>27</v>
      </c>
      <c r="L28">
        <f>MAX(G28:K28)</f>
        <v>27</v>
      </c>
      <c r="M28">
        <f>(G28+H28+I28+J28+K28-L28)</f>
        <v>108</v>
      </c>
    </row>
    <row r="29" spans="1:13" x14ac:dyDescent="0.25">
      <c r="A29" s="1">
        <v>26</v>
      </c>
      <c r="B29" s="1">
        <v>859</v>
      </c>
      <c r="C29" s="1" t="s">
        <v>121</v>
      </c>
      <c r="D29" s="9">
        <v>41798</v>
      </c>
      <c r="E29" s="1" t="s">
        <v>82</v>
      </c>
      <c r="F29" t="s">
        <v>83</v>
      </c>
      <c r="G29" s="6">
        <v>27</v>
      </c>
      <c r="H29" s="6">
        <v>27</v>
      </c>
      <c r="I29" s="6">
        <v>27</v>
      </c>
      <c r="J29" s="6">
        <v>27</v>
      </c>
      <c r="K29" s="6">
        <v>27</v>
      </c>
      <c r="L29">
        <f>MAX(G29:K29)</f>
        <v>27</v>
      </c>
      <c r="M29">
        <f>(G29+H29+I29+J29+K29-L29)</f>
        <v>108</v>
      </c>
    </row>
  </sheetData>
  <sortState xmlns:xlrd2="http://schemas.microsoft.com/office/spreadsheetml/2017/richdata2" ref="A4:M29">
    <sortCondition ref="M5:M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U16</vt:lpstr>
      <vt:lpstr>U12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ludovica falco</dc:creator>
  <cp:lastModifiedBy>Andrea Marotta</cp:lastModifiedBy>
  <dcterms:created xsi:type="dcterms:W3CDTF">2023-03-15T09:27:51Z</dcterms:created>
  <dcterms:modified xsi:type="dcterms:W3CDTF">2023-04-06T20:45:33Z</dcterms:modified>
</cp:coreProperties>
</file>